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jegyző\Documents\01_HIVATAL\05_Egyéb\Fertőszéplak\Honlap\Tartalom_2017\Működési statisztika\2016_II\"/>
    </mc:Choice>
  </mc:AlternateContent>
  <bookViews>
    <workbookView xWindow="0" yWindow="0" windowWidth="20490" windowHeight="7530" activeTab="1"/>
  </bookViews>
  <sheets>
    <sheet name="előlap" sheetId="2" r:id="rId1"/>
    <sheet name="székhely" sheetId="1" r:id="rId2"/>
  </sheets>
  <definedNames>
    <definedName name="telepules">#REF!</definedName>
  </definedNames>
  <calcPr calcId="162913"/>
</workbook>
</file>

<file path=xl/calcChain.xml><?xml version="1.0" encoding="utf-8"?>
<calcChain xmlns="http://schemas.openxmlformats.org/spreadsheetml/2006/main">
  <c r="BE42" i="1" l="1"/>
  <c r="W21" i="1" l="1"/>
  <c r="BF13" i="1" l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E25" i="1"/>
  <c r="BE18" i="1"/>
  <c r="BE13" i="1"/>
  <c r="Q42" i="1"/>
  <c r="Q25" i="1"/>
  <c r="Q18" i="1"/>
  <c r="P13" i="1"/>
  <c r="Q13" i="1"/>
  <c r="BE46" i="1" l="1"/>
  <c r="BT46" i="1"/>
  <c r="BP46" i="1"/>
  <c r="BL46" i="1"/>
  <c r="BH46" i="1"/>
  <c r="BR46" i="1"/>
  <c r="BN46" i="1"/>
  <c r="BJ46" i="1"/>
  <c r="BF46" i="1"/>
  <c r="BS46" i="1"/>
  <c r="BQ46" i="1"/>
  <c r="BO46" i="1"/>
  <c r="BM46" i="1"/>
  <c r="BK46" i="1"/>
  <c r="BI46" i="1"/>
  <c r="BG46" i="1"/>
  <c r="Q46" i="1"/>
  <c r="AZ42" i="1"/>
  <c r="AY42" i="1"/>
  <c r="AX42" i="1"/>
  <c r="AW42" i="1"/>
  <c r="AZ25" i="1"/>
  <c r="AY25" i="1"/>
  <c r="AX25" i="1"/>
  <c r="AW25" i="1"/>
  <c r="AZ18" i="1"/>
  <c r="AY18" i="1"/>
  <c r="AX18" i="1"/>
  <c r="AW18" i="1"/>
  <c r="AZ13" i="1"/>
  <c r="AZ46" i="1" s="1"/>
  <c r="AY13" i="1"/>
  <c r="AY46" i="1" s="1"/>
  <c r="AX13" i="1"/>
  <c r="AX46" i="1" s="1"/>
  <c r="AW13" i="1"/>
  <c r="AW46" i="1" s="1"/>
  <c r="D21" i="1"/>
  <c r="D45" i="1"/>
  <c r="D44" i="1"/>
  <c r="D4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0" i="1"/>
  <c r="D19" i="1"/>
  <c r="D17" i="1"/>
  <c r="D16" i="1"/>
  <c r="D15" i="1"/>
  <c r="D14" i="1"/>
  <c r="J42" i="1"/>
  <c r="J25" i="1"/>
  <c r="J18" i="1"/>
  <c r="J13" i="1"/>
  <c r="I42" i="1"/>
  <c r="I25" i="1"/>
  <c r="I18" i="1"/>
  <c r="I13" i="1"/>
  <c r="AT2" i="1"/>
  <c r="AL2" i="1"/>
  <c r="W2" i="1"/>
  <c r="M13" i="1"/>
  <c r="M18" i="1"/>
  <c r="M25" i="1"/>
  <c r="M42" i="1"/>
  <c r="AS13" i="1"/>
  <c r="AS18" i="1"/>
  <c r="AS25" i="1"/>
  <c r="AS42" i="1"/>
  <c r="AT13" i="1"/>
  <c r="AT18" i="1"/>
  <c r="AT25" i="1"/>
  <c r="AT42" i="1"/>
  <c r="AU13" i="1"/>
  <c r="AU18" i="1"/>
  <c r="AU25" i="1"/>
  <c r="AU42" i="1"/>
  <c r="AV13" i="1"/>
  <c r="AV18" i="1"/>
  <c r="AV25" i="1"/>
  <c r="AV42" i="1"/>
  <c r="W14" i="1"/>
  <c r="W15" i="1"/>
  <c r="W16" i="1"/>
  <c r="W17" i="1"/>
  <c r="X18" i="1"/>
  <c r="Y18" i="1"/>
  <c r="W18" i="1" s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W19" i="1"/>
  <c r="W20" i="1"/>
  <c r="W22" i="1"/>
  <c r="W23" i="1"/>
  <c r="W24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W43" i="1"/>
  <c r="W44" i="1"/>
  <c r="W45" i="1"/>
  <c r="X13" i="1"/>
  <c r="Y13" i="1"/>
  <c r="Z13" i="1"/>
  <c r="Z46" i="1" s="1"/>
  <c r="AA13" i="1"/>
  <c r="AB13" i="1"/>
  <c r="AC13" i="1"/>
  <c r="AD13" i="1"/>
  <c r="AD46" i="1" s="1"/>
  <c r="AE13" i="1"/>
  <c r="AF13" i="1"/>
  <c r="AG13" i="1"/>
  <c r="AH13" i="1"/>
  <c r="AH46" i="1" s="1"/>
  <c r="AI13" i="1"/>
  <c r="AJ13" i="1"/>
  <c r="AK13" i="1"/>
  <c r="AL13" i="1"/>
  <c r="AL46" i="1" s="1"/>
  <c r="AM13" i="1"/>
  <c r="AN13" i="1"/>
  <c r="AO13" i="1"/>
  <c r="AP13" i="1"/>
  <c r="AP46" i="1" s="1"/>
  <c r="AQ13" i="1"/>
  <c r="AR13" i="1"/>
  <c r="E18" i="1"/>
  <c r="F18" i="1"/>
  <c r="G18" i="1"/>
  <c r="H18" i="1"/>
  <c r="K18" i="1"/>
  <c r="L18" i="1"/>
  <c r="N18" i="1"/>
  <c r="O18" i="1"/>
  <c r="P18" i="1"/>
  <c r="R18" i="1"/>
  <c r="S18" i="1"/>
  <c r="T18" i="1"/>
  <c r="U18" i="1"/>
  <c r="E25" i="1"/>
  <c r="F25" i="1"/>
  <c r="G25" i="1"/>
  <c r="H25" i="1"/>
  <c r="K25" i="1"/>
  <c r="L25" i="1"/>
  <c r="N25" i="1"/>
  <c r="O25" i="1"/>
  <c r="P25" i="1"/>
  <c r="R25" i="1"/>
  <c r="S25" i="1"/>
  <c r="T25" i="1"/>
  <c r="U25" i="1"/>
  <c r="E42" i="1"/>
  <c r="F42" i="1"/>
  <c r="G42" i="1"/>
  <c r="H42" i="1"/>
  <c r="K42" i="1"/>
  <c r="L42" i="1"/>
  <c r="N42" i="1"/>
  <c r="O42" i="1"/>
  <c r="P42" i="1"/>
  <c r="R42" i="1"/>
  <c r="S42" i="1"/>
  <c r="T42" i="1"/>
  <c r="U42" i="1"/>
  <c r="E13" i="1"/>
  <c r="F13" i="1"/>
  <c r="G13" i="1"/>
  <c r="H13" i="1"/>
  <c r="K13" i="1"/>
  <c r="L13" i="1"/>
  <c r="N13" i="1"/>
  <c r="N46" i="1" s="1"/>
  <c r="O13" i="1"/>
  <c r="P46" i="1"/>
  <c r="R13" i="1"/>
  <c r="S13" i="1"/>
  <c r="S46" i="1" s="1"/>
  <c r="T13" i="1"/>
  <c r="U13" i="1"/>
  <c r="V42" i="1"/>
  <c r="V25" i="1"/>
  <c r="V18" i="1"/>
  <c r="V13" i="1"/>
  <c r="V46" i="1" s="1"/>
  <c r="AK46" i="1" l="1"/>
  <c r="AC46" i="1"/>
  <c r="L46" i="1"/>
  <c r="AT46" i="1"/>
  <c r="I46" i="1"/>
  <c r="J46" i="1"/>
  <c r="W42" i="1"/>
  <c r="AO46" i="1"/>
  <c r="AG46" i="1"/>
  <c r="Y46" i="1"/>
  <c r="T46" i="1"/>
  <c r="R46" i="1"/>
  <c r="H46" i="1"/>
  <c r="F46" i="1"/>
  <c r="D42" i="1"/>
  <c r="D25" i="1"/>
  <c r="D18" i="1"/>
  <c r="AQ46" i="1"/>
  <c r="AM46" i="1"/>
  <c r="AI46" i="1"/>
  <c r="AE46" i="1"/>
  <c r="AA46" i="1"/>
  <c r="W13" i="1"/>
  <c r="AR46" i="1"/>
  <c r="AN46" i="1"/>
  <c r="AJ46" i="1"/>
  <c r="AF46" i="1"/>
  <c r="AB46" i="1"/>
  <c r="X46" i="1"/>
  <c r="AV46" i="1"/>
  <c r="AU46" i="1"/>
  <c r="AS46" i="1"/>
  <c r="M46" i="1"/>
  <c r="O46" i="1"/>
  <c r="W25" i="1"/>
  <c r="U46" i="1"/>
  <c r="K46" i="1"/>
  <c r="G46" i="1"/>
  <c r="E46" i="1"/>
  <c r="W46" i="1"/>
  <c r="D13" i="1"/>
  <c r="D46" i="1" l="1"/>
</calcChain>
</file>

<file path=xl/sharedStrings.xml><?xml version="1.0" encoding="utf-8"?>
<sst xmlns="http://schemas.openxmlformats.org/spreadsheetml/2006/main" count="9897" uniqueCount="6560">
  <si>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</si>
  <si>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</si>
  <si>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</si>
  <si>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</si>
  <si>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</si>
  <si>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</si>
  <si>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</si>
  <si>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</si>
  <si>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</si>
  <si>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</si>
  <si>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</si>
  <si>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</si>
  <si>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</si>
  <si>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</si>
  <si>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</si>
  <si>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</si>
  <si>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</si>
  <si>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</si>
  <si>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</si>
  <si>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</si>
  <si>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</si>
  <si>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</si>
  <si>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</si>
  <si>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</si>
  <si>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</si>
  <si>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</si>
  <si>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</si>
  <si>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</si>
  <si>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</si>
  <si>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</si>
  <si>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</si>
  <si>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</si>
  <si>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</si>
  <si>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</si>
  <si>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</si>
  <si>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</si>
  <si>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</si>
  <si>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</si>
  <si>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</si>
  <si>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</si>
  <si>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</si>
  <si>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</si>
  <si>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Aba</t>
  </si>
  <si>
    <t>Abádszalók</t>
  </si>
  <si>
    <t>Baranya</t>
  </si>
  <si>
    <t>Abaliget</t>
  </si>
  <si>
    <t>Bács-Kiskun</t>
  </si>
  <si>
    <t>Abasár</t>
  </si>
  <si>
    <t>Békés</t>
  </si>
  <si>
    <t>Abaújalpár</t>
  </si>
  <si>
    <t>Borsod-Abaúj-Zemplén</t>
  </si>
  <si>
    <t>Abaújkér</t>
  </si>
  <si>
    <t>Csongrád</t>
  </si>
  <si>
    <t>Abaújlak</t>
  </si>
  <si>
    <t>Fejér</t>
  </si>
  <si>
    <t>Abaújszántó</t>
  </si>
  <si>
    <t>Győr-Moson-Sopron</t>
  </si>
  <si>
    <t>Abaújszolnok</t>
  </si>
  <si>
    <t>Hajdú-Bihar</t>
  </si>
  <si>
    <t>Abaújvár</t>
  </si>
  <si>
    <t>Heves</t>
  </si>
  <si>
    <t>Abda</t>
  </si>
  <si>
    <t>Komárom-Esztergom</t>
  </si>
  <si>
    <t>Abod</t>
  </si>
  <si>
    <t>Nógrád</t>
  </si>
  <si>
    <t>Jászalsószentgyörgy</t>
  </si>
  <si>
    <t>Jászapáti</t>
  </si>
  <si>
    <t>Jászárokszállás</t>
  </si>
  <si>
    <t>Jászberény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</si>
  <si>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</si>
  <si>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</si>
  <si>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</si>
  <si>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</si>
  <si>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</si>
  <si>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</si>
  <si>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</si>
  <si>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</si>
  <si>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</si>
  <si>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</si>
  <si>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</si>
  <si>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</si>
  <si>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</si>
  <si>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</si>
  <si>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</si>
  <si>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</si>
  <si>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</si>
  <si>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</si>
  <si>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</si>
  <si>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</si>
  <si>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</si>
  <si>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</si>
  <si>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</si>
  <si>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</si>
  <si>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</si>
  <si>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</si>
  <si>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</si>
  <si>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</si>
  <si>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</si>
  <si>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</si>
  <si>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</si>
  <si>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</si>
  <si>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</si>
  <si>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</si>
  <si>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</si>
  <si>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</si>
  <si>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</si>
  <si>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</si>
  <si>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</si>
  <si>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</si>
  <si>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</si>
  <si>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</si>
  <si>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</si>
  <si>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</si>
  <si>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</si>
  <si>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</si>
  <si>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</si>
  <si>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</si>
  <si>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</si>
  <si>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</si>
  <si>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</si>
  <si>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</si>
  <si>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</si>
  <si>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</si>
  <si>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</si>
  <si>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</si>
  <si>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</si>
  <si>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</si>
  <si>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</si>
  <si>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</si>
  <si>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Aggtelek</t>
  </si>
  <si>
    <t>Agyagosszergény</t>
  </si>
  <si>
    <t>Ajak</t>
  </si>
  <si>
    <t>Ajka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</si>
  <si>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</si>
  <si>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</si>
  <si>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</si>
  <si>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</si>
  <si>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</si>
  <si>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</si>
  <si>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</si>
  <si>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</si>
  <si>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</si>
  <si>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</si>
  <si>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</si>
  <si>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</si>
  <si>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</si>
  <si>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Almáskamarás</t>
  </si>
  <si>
    <t>Almáskeresztúr</t>
  </si>
  <si>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</si>
  <si>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</si>
  <si>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</si>
  <si>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</si>
  <si>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</si>
  <si>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</si>
  <si>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</si>
  <si>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</si>
  <si>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</si>
  <si>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</si>
  <si>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</si>
  <si>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</si>
  <si>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</si>
  <si>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</si>
  <si>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</si>
  <si>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</si>
  <si>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</si>
  <si>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</si>
  <si>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</si>
  <si>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</si>
  <si>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</si>
  <si>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</si>
  <si>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</si>
  <si>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</si>
  <si>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</si>
  <si>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</si>
  <si>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</si>
  <si>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</si>
  <si>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</si>
  <si>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</si>
  <si>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</si>
  <si>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</si>
  <si>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</si>
  <si>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</si>
  <si>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</si>
  <si>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</si>
  <si>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</si>
  <si>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</si>
  <si>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</si>
  <si>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</si>
  <si>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</si>
  <si>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</si>
  <si>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</si>
  <si>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</si>
  <si>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</si>
  <si>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</si>
  <si>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</si>
  <si>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</si>
  <si>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</si>
  <si>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</si>
  <si>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</si>
  <si>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</si>
  <si>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</si>
  <si>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</si>
  <si>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</si>
  <si>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</si>
  <si>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</si>
  <si>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</si>
  <si>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</si>
  <si>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</si>
  <si>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</si>
  <si>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</si>
  <si>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</si>
  <si>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</si>
  <si>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</si>
  <si>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</si>
  <si>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</si>
  <si>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</si>
  <si>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</si>
  <si>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</si>
  <si>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</si>
  <si>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</si>
  <si>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</si>
  <si>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</si>
  <si>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</si>
  <si>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</si>
  <si>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</si>
  <si>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</si>
  <si>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</si>
  <si>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</si>
  <si>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</si>
  <si>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</si>
  <si>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</si>
  <si>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</si>
  <si>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</si>
  <si>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</si>
  <si>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</si>
  <si>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</si>
  <si>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</si>
  <si>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</si>
  <si>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</si>
  <si>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</si>
  <si>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</si>
  <si>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</si>
  <si>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</si>
  <si>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</si>
  <si>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</si>
  <si>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</si>
  <si>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</si>
  <si>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</si>
  <si>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</si>
  <si>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</si>
  <si>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</si>
  <si>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</si>
  <si>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</si>
  <si>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</si>
  <si>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</si>
  <si>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</si>
  <si>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</si>
  <si>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</si>
  <si>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</si>
  <si>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</si>
  <si>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</si>
  <si>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</si>
  <si>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</si>
  <si>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</si>
  <si>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</si>
  <si>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</si>
  <si>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</si>
  <si>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</si>
  <si>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</si>
  <si>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</si>
  <si>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</si>
  <si>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</si>
  <si>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</si>
  <si>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</si>
  <si>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</si>
  <si>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</si>
  <si>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</si>
  <si>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</si>
  <si>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</si>
  <si>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</si>
  <si>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</si>
  <si>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</si>
  <si>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</si>
  <si>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</si>
  <si>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</si>
  <si>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</si>
  <si>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</si>
  <si>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</si>
  <si>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</si>
  <si>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</si>
  <si>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</si>
  <si>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</si>
  <si>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</si>
  <si>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</si>
  <si>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</si>
  <si>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</si>
  <si>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</si>
  <si>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</si>
  <si>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</si>
  <si>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</si>
  <si>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</si>
  <si>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</si>
  <si>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</si>
  <si>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</si>
  <si>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</si>
  <si>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</si>
  <si>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</si>
  <si>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</si>
  <si>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</si>
  <si>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</si>
  <si>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</si>
  <si>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</si>
  <si>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</si>
  <si>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</si>
  <si>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</si>
  <si>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</si>
  <si>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</si>
  <si>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</si>
  <si>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Jászkarajenő</t>
  </si>
  <si>
    <t>Jászkisér</t>
  </si>
  <si>
    <t>Jászladány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</si>
  <si>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</si>
  <si>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</si>
  <si>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</si>
  <si>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</si>
  <si>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</si>
  <si>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</si>
  <si>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</si>
  <si>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</si>
  <si>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</si>
  <si>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</si>
  <si>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</si>
  <si>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</si>
  <si>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</si>
  <si>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</si>
  <si>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</si>
  <si>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</si>
  <si>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</si>
  <si>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</si>
  <si>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</si>
  <si>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</si>
  <si>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</si>
  <si>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</si>
  <si>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</si>
  <si>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</si>
  <si>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</si>
  <si>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</si>
  <si>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</si>
  <si>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</si>
  <si>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</si>
  <si>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</si>
  <si>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</si>
  <si>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</si>
  <si>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</si>
  <si>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</si>
  <si>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</si>
  <si>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</si>
  <si>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</si>
  <si>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</si>
  <si>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</si>
  <si>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</si>
  <si>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</si>
  <si>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</si>
  <si>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</si>
  <si>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</si>
  <si>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</si>
  <si>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</si>
  <si>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</si>
  <si>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</si>
  <si>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</si>
  <si>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</si>
  <si>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</si>
  <si>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</si>
  <si>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</si>
  <si>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</si>
  <si>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</si>
  <si>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</si>
  <si>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</si>
  <si>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</si>
  <si>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</si>
  <si>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</si>
  <si>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</si>
  <si>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</si>
  <si>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</si>
  <si>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</si>
  <si>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</si>
  <si>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</si>
  <si>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</si>
  <si>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</si>
  <si>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</si>
  <si>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</si>
  <si>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</si>
  <si>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</si>
  <si>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</si>
  <si>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</si>
  <si>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</si>
  <si>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</si>
  <si>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</si>
  <si>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</si>
  <si>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</si>
  <si>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</si>
  <si>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</si>
  <si>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</si>
  <si>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</si>
  <si>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</si>
  <si>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</si>
  <si>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</si>
  <si>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</si>
  <si>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</si>
  <si>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</si>
  <si>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</si>
  <si>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</si>
  <si>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</si>
  <si>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</si>
  <si>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</si>
  <si>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</si>
  <si>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</si>
  <si>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</si>
  <si>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</si>
  <si>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</si>
  <si>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</si>
  <si>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</si>
  <si>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</si>
  <si>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</si>
  <si>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</si>
  <si>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</si>
  <si>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</si>
  <si>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</si>
  <si>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</si>
  <si>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</si>
  <si>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</si>
  <si>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</si>
  <si>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</si>
  <si>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</si>
  <si>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</si>
  <si>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</si>
  <si>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</si>
  <si>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</si>
  <si>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</si>
  <si>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</si>
  <si>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</si>
  <si>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Kisasszonyfa</t>
  </si>
  <si>
    <t>Kisbabot</t>
  </si>
  <si>
    <t>Kisbágyon</t>
  </si>
  <si>
    <t>Kisbajcs</t>
  </si>
  <si>
    <t>Kisbajom</t>
  </si>
  <si>
    <t>Csurgónagymarton</t>
  </si>
  <si>
    <t>Cún</t>
  </si>
  <si>
    <t>Dabas</t>
  </si>
  <si>
    <t>Monorierdő</t>
  </si>
  <si>
    <t>Pálosvörösmart</t>
  </si>
  <si>
    <t>Pári</t>
  </si>
  <si>
    <t>Somoskőújfalu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</si>
  <si>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</si>
  <si>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</si>
  <si>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</si>
  <si>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</si>
  <si>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</si>
  <si>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</si>
  <si>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</si>
  <si>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</si>
  <si>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</si>
  <si>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</si>
  <si>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</si>
  <si>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</si>
  <si>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</si>
  <si>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</si>
  <si>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</si>
  <si>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</si>
  <si>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</si>
  <si>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</si>
  <si>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</si>
  <si>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</si>
  <si>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</si>
  <si>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</si>
  <si>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</si>
  <si>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</si>
  <si>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</si>
  <si>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</si>
  <si>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</si>
  <si>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</si>
  <si>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</si>
  <si>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</si>
  <si>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</si>
  <si>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</si>
  <si>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</si>
  <si>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</si>
  <si>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</si>
  <si>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</si>
  <si>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</si>
  <si>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</si>
  <si>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</si>
  <si>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</si>
  <si>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</si>
  <si>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</si>
  <si>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</si>
  <si>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</si>
  <si>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</si>
  <si>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</si>
  <si>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</si>
  <si>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</si>
  <si>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</si>
  <si>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</si>
  <si>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</si>
  <si>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</si>
  <si>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</si>
  <si>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</si>
  <si>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Kissikátor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</si>
  <si>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</si>
  <si>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</si>
  <si>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</si>
  <si>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</si>
  <si>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</si>
  <si>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</si>
  <si>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</si>
  <si>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</si>
  <si>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</si>
  <si>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</si>
  <si>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</si>
  <si>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</si>
  <si>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</si>
  <si>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</si>
  <si>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</si>
  <si>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</si>
  <si>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</si>
  <si>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</si>
  <si>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</si>
  <si>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</si>
  <si>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</si>
  <si>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</si>
  <si>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</si>
  <si>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</si>
  <si>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</si>
  <si>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</si>
  <si>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</si>
  <si>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</si>
  <si>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</si>
  <si>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</si>
  <si>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</si>
  <si>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</si>
  <si>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</si>
  <si>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</si>
  <si>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</si>
  <si>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</si>
  <si>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</si>
  <si>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</si>
  <si>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</si>
  <si>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</si>
  <si>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</si>
  <si>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</si>
  <si>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</si>
  <si>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</si>
  <si>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</si>
  <si>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</si>
  <si>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</si>
  <si>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</si>
  <si>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</si>
  <si>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</si>
  <si>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</si>
  <si>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</si>
  <si>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</si>
  <si>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</si>
  <si>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</si>
  <si>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</si>
  <si>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</si>
  <si>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</si>
  <si>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</si>
  <si>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</si>
  <si>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</si>
  <si>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</si>
  <si>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</si>
  <si>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</si>
  <si>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</si>
  <si>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</si>
  <si>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</si>
  <si>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</si>
  <si>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</si>
  <si>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</si>
  <si>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</si>
  <si>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</si>
  <si>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</si>
  <si>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</si>
  <si>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</si>
  <si>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</si>
  <si>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</si>
  <si>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</si>
  <si>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</si>
  <si>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</si>
  <si>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</si>
  <si>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</si>
  <si>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</si>
  <si>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</si>
  <si>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</si>
  <si>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</si>
  <si>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</si>
  <si>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</si>
  <si>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</si>
  <si>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</si>
  <si>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</si>
  <si>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</si>
  <si>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</si>
  <si>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</si>
  <si>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</si>
  <si>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</si>
  <si>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</si>
  <si>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</si>
  <si>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</si>
  <si>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</si>
  <si>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</si>
  <si>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</si>
  <si>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</si>
  <si>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</si>
  <si>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</si>
  <si>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</si>
  <si>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</si>
  <si>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</si>
  <si>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</si>
  <si>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</si>
  <si>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</si>
  <si>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</si>
  <si>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</si>
  <si>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</si>
  <si>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</si>
  <si>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</si>
  <si>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</si>
  <si>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</si>
  <si>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</si>
  <si>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</si>
  <si>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</si>
  <si>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</si>
  <si>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</si>
  <si>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</si>
  <si>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</si>
  <si>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</si>
  <si>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</si>
  <si>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</si>
  <si>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</si>
  <si>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</si>
  <si>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</si>
  <si>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</si>
  <si>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</si>
  <si>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</si>
  <si>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</si>
  <si>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</si>
  <si>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</si>
  <si>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</si>
  <si>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</si>
  <si>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</si>
  <si>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</si>
  <si>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</si>
  <si>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</si>
  <si>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</si>
  <si>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</si>
  <si>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</si>
  <si>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</si>
  <si>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</si>
  <si>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</si>
  <si>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</si>
  <si>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</si>
  <si>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</si>
  <si>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</si>
  <si>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</si>
  <si>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</si>
  <si>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</si>
  <si>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</si>
  <si>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</si>
  <si>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</si>
  <si>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</si>
  <si>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</si>
  <si>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</si>
  <si>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</si>
  <si>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</si>
  <si>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</si>
  <si>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</si>
  <si>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</si>
  <si>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</si>
  <si>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</si>
  <si>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</si>
  <si>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</si>
  <si>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</si>
  <si>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</si>
  <si>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</si>
  <si>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</si>
  <si>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</si>
  <si>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</si>
  <si>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</si>
  <si>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</si>
  <si>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</si>
  <si>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</si>
  <si>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</si>
  <si>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</si>
  <si>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</si>
  <si>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</si>
  <si>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</si>
  <si>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</si>
  <si>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</si>
  <si>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</si>
  <si>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</si>
  <si>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</si>
  <si>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</si>
  <si>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</si>
  <si>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</si>
  <si>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</si>
  <si>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</si>
  <si>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</si>
  <si>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hatósági bizonyítványok</t>
  </si>
  <si>
    <t>Budajenő</t>
  </si>
  <si>
    <t>Budakalász</t>
  </si>
  <si>
    <t>Budakeszi</t>
  </si>
  <si>
    <t>Budaörs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</si>
  <si>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</si>
  <si>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</si>
  <si>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</si>
  <si>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</si>
  <si>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</si>
  <si>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</si>
  <si>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</si>
  <si>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</si>
  <si>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</si>
  <si>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</si>
  <si>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</si>
  <si>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</si>
  <si>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</si>
  <si>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</si>
  <si>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</si>
  <si>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</si>
  <si>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</si>
  <si>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</si>
  <si>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</si>
  <si>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</si>
  <si>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</si>
  <si>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</si>
  <si>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</si>
  <si>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</si>
  <si>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</si>
  <si>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</si>
  <si>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</si>
  <si>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</si>
  <si>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</si>
  <si>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</si>
  <si>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</si>
  <si>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</si>
  <si>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</si>
  <si>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</si>
  <si>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</si>
  <si>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</si>
  <si>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</si>
  <si>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</si>
  <si>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</si>
  <si>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</si>
  <si>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</si>
  <si>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</si>
  <si>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</si>
  <si>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</si>
  <si>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</si>
  <si>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</si>
  <si>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</si>
  <si>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</si>
  <si>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</si>
  <si>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</si>
  <si>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</si>
  <si>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</si>
  <si>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</si>
  <si>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</si>
  <si>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</si>
  <si>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</si>
  <si>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</si>
  <si>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</si>
  <si>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</si>
  <si>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</si>
  <si>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</si>
  <si>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</si>
  <si>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</si>
  <si>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</si>
  <si>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</si>
  <si>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Pálmonostora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</si>
  <si>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</si>
  <si>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</si>
  <si>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</si>
  <si>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</si>
  <si>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</si>
  <si>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</si>
  <si>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</si>
  <si>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</si>
  <si>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</si>
  <si>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</si>
  <si>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</si>
  <si>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</si>
  <si>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</si>
  <si>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Pápakovácsi</t>
  </si>
  <si>
    <t>Pápasalamon</t>
  </si>
  <si>
    <t>Pápateszér</t>
  </si>
  <si>
    <t>Papkeszi</t>
  </si>
  <si>
    <t>Pápoc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</si>
  <si>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</si>
  <si>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</si>
  <si>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</si>
  <si>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</si>
  <si>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</si>
  <si>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</si>
  <si>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</si>
  <si>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</si>
  <si>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</si>
  <si>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</si>
  <si>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</si>
  <si>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</si>
  <si>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</si>
  <si>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</si>
  <si>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</si>
  <si>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</si>
  <si>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</si>
  <si>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</si>
  <si>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</si>
  <si>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</si>
  <si>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</si>
  <si>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</si>
  <si>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</si>
  <si>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</si>
  <si>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</si>
  <si>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</si>
  <si>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</si>
  <si>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</si>
  <si>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</si>
  <si>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</si>
  <si>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</si>
  <si>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</si>
  <si>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</si>
  <si>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</si>
  <si>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</si>
  <si>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</si>
  <si>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</si>
  <si>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</si>
  <si>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</si>
  <si>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</si>
  <si>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</si>
  <si>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</si>
  <si>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</si>
  <si>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</si>
  <si>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</si>
  <si>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</si>
  <si>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</si>
  <si>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</si>
  <si>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</si>
  <si>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</si>
  <si>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</si>
  <si>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</si>
  <si>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</si>
  <si>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</si>
  <si>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</si>
  <si>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</si>
  <si>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</si>
  <si>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</si>
  <si>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</si>
  <si>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</si>
  <si>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</si>
  <si>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</si>
  <si>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</si>
  <si>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</si>
  <si>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</si>
  <si>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</si>
  <si>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</si>
  <si>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</si>
  <si>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</si>
  <si>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</si>
  <si>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</si>
  <si>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</si>
  <si>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</si>
  <si>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</si>
  <si>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</si>
  <si>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</si>
  <si>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</si>
  <si>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</si>
  <si>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</si>
  <si>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</si>
  <si>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</si>
  <si>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</si>
  <si>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</si>
  <si>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</si>
  <si>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</si>
  <si>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</si>
  <si>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</si>
  <si>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</si>
  <si>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</si>
  <si>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</si>
  <si>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</si>
  <si>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</si>
  <si>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</si>
  <si>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</si>
  <si>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</si>
  <si>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</si>
  <si>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</si>
  <si>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</si>
  <si>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</si>
  <si>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</si>
  <si>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</si>
  <si>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</si>
  <si>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</si>
  <si>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</si>
  <si>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</si>
  <si>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</si>
  <si>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</si>
  <si>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</si>
  <si>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</si>
  <si>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</si>
  <si>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</si>
  <si>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</si>
  <si>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</si>
  <si>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</si>
  <si>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</si>
  <si>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</si>
  <si>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</si>
  <si>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</si>
  <si>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</si>
  <si>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</si>
  <si>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</si>
  <si>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</si>
  <si>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</si>
  <si>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</si>
  <si>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</si>
  <si>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</si>
  <si>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</si>
  <si>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</si>
  <si>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</si>
  <si>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</si>
  <si>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</si>
  <si>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</si>
  <si>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</si>
  <si>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</si>
  <si>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</si>
  <si>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</si>
  <si>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</si>
  <si>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</si>
  <si>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</si>
  <si>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</si>
  <si>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</si>
  <si>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</si>
  <si>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</si>
  <si>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</si>
  <si>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</si>
  <si>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</si>
  <si>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</si>
  <si>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</si>
  <si>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</si>
  <si>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</si>
  <si>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</si>
  <si>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</si>
  <si>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</si>
  <si>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</si>
  <si>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</si>
  <si>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</si>
  <si>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</si>
  <si>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</si>
  <si>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</si>
  <si>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</si>
  <si>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Tállya</t>
  </si>
  <si>
    <t>Tamási</t>
  </si>
  <si>
    <t>Tanakajd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</si>
  <si>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</si>
  <si>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</si>
  <si>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</si>
  <si>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</si>
  <si>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</si>
  <si>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</si>
  <si>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</si>
  <si>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</si>
  <si>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</si>
  <si>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</si>
  <si>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</si>
  <si>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</si>
  <si>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</si>
  <si>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</si>
  <si>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</si>
  <si>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</si>
  <si>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</si>
  <si>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</si>
  <si>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</si>
  <si>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</si>
  <si>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</si>
  <si>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</si>
  <si>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</si>
  <si>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</si>
  <si>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</si>
  <si>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</si>
  <si>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</si>
  <si>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</si>
  <si>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</si>
  <si>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</si>
  <si>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</si>
  <si>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</si>
  <si>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</si>
  <si>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</si>
  <si>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</si>
  <si>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</si>
  <si>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</si>
  <si>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</si>
  <si>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</si>
  <si>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</si>
  <si>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</si>
  <si>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</si>
  <si>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</si>
  <si>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</si>
  <si>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</si>
  <si>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</si>
  <si>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</si>
  <si>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</si>
  <si>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</si>
  <si>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</si>
  <si>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</si>
  <si>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</si>
  <si>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</si>
  <si>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</si>
  <si>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</si>
  <si>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</si>
  <si>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</si>
  <si>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</si>
  <si>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</si>
  <si>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</si>
  <si>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Lövő</t>
  </si>
  <si>
    <t>Lövőpetri</t>
  </si>
  <si>
    <t>Lucfalva</t>
  </si>
  <si>
    <t>Ludányhalászi</t>
  </si>
  <si>
    <t>Ludas</t>
  </si>
  <si>
    <t>Lukácsháza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</si>
  <si>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</si>
  <si>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</si>
  <si>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</si>
  <si>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</si>
  <si>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</si>
  <si>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</si>
  <si>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</si>
  <si>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</si>
  <si>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</si>
  <si>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</si>
  <si>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</si>
  <si>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</si>
  <si>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</si>
  <si>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</si>
  <si>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</si>
  <si>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</si>
  <si>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</si>
  <si>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</si>
  <si>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</si>
  <si>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</si>
  <si>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</si>
  <si>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</si>
  <si>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</si>
  <si>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</si>
  <si>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</si>
  <si>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</si>
  <si>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</si>
  <si>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</si>
  <si>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</si>
  <si>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</si>
  <si>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</si>
  <si>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</si>
  <si>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</si>
  <si>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</si>
  <si>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</si>
  <si>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</si>
  <si>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</si>
  <si>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</si>
  <si>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</si>
  <si>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</si>
  <si>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</si>
  <si>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</si>
  <si>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</si>
  <si>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</si>
  <si>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</si>
  <si>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</si>
  <si>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</si>
  <si>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</si>
  <si>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</si>
  <si>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</si>
  <si>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</si>
  <si>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</si>
  <si>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</si>
  <si>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</si>
  <si>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</si>
  <si>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</si>
  <si>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</si>
  <si>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</si>
  <si>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</si>
  <si>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</si>
  <si>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</si>
  <si>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</si>
  <si>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</si>
  <si>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</si>
  <si>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</si>
  <si>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</si>
  <si>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</si>
  <si>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</si>
  <si>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</si>
  <si>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</si>
  <si>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</si>
  <si>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</si>
  <si>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</si>
  <si>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</si>
  <si>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</si>
  <si>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</si>
  <si>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</si>
  <si>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</si>
  <si>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</si>
  <si>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</si>
  <si>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</si>
  <si>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</si>
  <si>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</si>
  <si>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</si>
  <si>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</si>
  <si>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</si>
  <si>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</si>
  <si>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</si>
  <si>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</si>
  <si>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</si>
  <si>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</si>
  <si>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</si>
  <si>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</si>
  <si>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</si>
  <si>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</si>
  <si>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</si>
  <si>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</si>
  <si>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</si>
  <si>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</si>
  <si>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</si>
  <si>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</si>
  <si>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</si>
  <si>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</si>
  <si>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</si>
  <si>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</si>
  <si>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</si>
  <si>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</si>
  <si>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</si>
  <si>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</si>
  <si>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</si>
  <si>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</si>
  <si>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</si>
  <si>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</si>
  <si>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</si>
  <si>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</si>
  <si>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</si>
  <si>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</si>
  <si>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</si>
  <si>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</si>
  <si>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</si>
  <si>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</si>
  <si>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</si>
  <si>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</si>
  <si>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</si>
  <si>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</si>
  <si>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</si>
  <si>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</si>
  <si>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</si>
  <si>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</si>
  <si>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</si>
  <si>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</si>
  <si>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</si>
  <si>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</si>
  <si>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</si>
  <si>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</si>
  <si>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</si>
  <si>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</si>
  <si>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</si>
  <si>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</si>
  <si>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</si>
  <si>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</si>
  <si>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</si>
  <si>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</si>
  <si>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</si>
  <si>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</si>
  <si>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</si>
  <si>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</si>
  <si>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</si>
  <si>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</si>
  <si>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</si>
  <si>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</si>
  <si>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</si>
  <si>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</si>
  <si>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</si>
  <si>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</si>
  <si>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</si>
  <si>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</si>
  <si>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</si>
  <si>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</si>
  <si>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</si>
  <si>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</si>
  <si>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</si>
  <si>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</si>
  <si>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</si>
  <si>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</si>
  <si>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</si>
  <si>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</si>
  <si>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</si>
  <si>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</si>
  <si>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</si>
  <si>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</si>
  <si>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</si>
  <si>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</si>
  <si>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</si>
  <si>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</si>
  <si>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</si>
  <si>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</si>
  <si>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</si>
  <si>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</si>
  <si>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</si>
  <si>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</si>
  <si>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</si>
  <si>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</si>
  <si>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</si>
  <si>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</si>
  <si>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</si>
  <si>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</si>
  <si>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</si>
  <si>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</si>
  <si>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</si>
  <si>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</si>
  <si>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</si>
  <si>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</si>
  <si>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</si>
  <si>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</si>
  <si>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</si>
  <si>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</si>
  <si>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</si>
  <si>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</si>
  <si>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</si>
  <si>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</si>
  <si>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</si>
  <si>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</si>
  <si>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</si>
  <si>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</si>
  <si>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</si>
  <si>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</si>
  <si>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</si>
  <si>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</si>
  <si>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</si>
  <si>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</si>
  <si>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</si>
  <si>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</si>
  <si>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</si>
  <si>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</si>
  <si>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</si>
  <si>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</si>
  <si>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</si>
  <si>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</si>
  <si>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</si>
  <si>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</si>
  <si>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</si>
  <si>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</si>
  <si>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</si>
  <si>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</si>
  <si>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</si>
  <si>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</si>
  <si>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</si>
  <si>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</si>
  <si>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</si>
  <si>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</si>
  <si>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</si>
  <si>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</si>
  <si>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</si>
  <si>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</si>
  <si>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</si>
  <si>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</si>
  <si>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</si>
  <si>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</si>
  <si>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</si>
  <si>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</si>
  <si>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</si>
  <si>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</si>
  <si>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</si>
  <si>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</si>
  <si>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</si>
  <si>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</si>
  <si>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</si>
  <si>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</si>
  <si>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</si>
  <si>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</si>
  <si>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</si>
  <si>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</si>
  <si>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</si>
  <si>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</si>
  <si>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</si>
  <si>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</si>
  <si>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</si>
  <si>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</si>
  <si>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</si>
  <si>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</si>
  <si>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</si>
  <si>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</si>
  <si>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</si>
  <si>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</si>
  <si>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</si>
  <si>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</si>
  <si>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</si>
  <si>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</si>
  <si>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</si>
  <si>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</si>
  <si>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</si>
  <si>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</si>
  <si>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</si>
  <si>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</si>
  <si>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</si>
  <si>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</si>
  <si>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</si>
  <si>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</si>
  <si>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</si>
  <si>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</si>
  <si>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</si>
  <si>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</si>
  <si>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</si>
  <si>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</si>
  <si>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</si>
  <si>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</si>
  <si>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</si>
  <si>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</si>
  <si>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</si>
  <si>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</si>
  <si>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</si>
  <si>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</si>
  <si>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</si>
  <si>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</si>
  <si>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Igrici</t>
  </si>
  <si>
    <t>Iharos</t>
  </si>
  <si>
    <t>Iharosberény</t>
  </si>
  <si>
    <t>Bugac</t>
  </si>
  <si>
    <t>Bugacpusztaháza</t>
  </si>
  <si>
    <t>Bugyi</t>
  </si>
  <si>
    <t>Buj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</si>
  <si>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</si>
  <si>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</si>
  <si>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</si>
  <si>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</si>
  <si>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</si>
  <si>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</si>
  <si>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</si>
  <si>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</si>
  <si>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</si>
  <si>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</si>
  <si>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</si>
  <si>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</si>
  <si>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</si>
  <si>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</si>
  <si>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</si>
  <si>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</si>
  <si>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</si>
  <si>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</si>
  <si>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</si>
  <si>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</si>
  <si>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</si>
  <si>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</si>
  <si>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</si>
  <si>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</si>
  <si>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</si>
  <si>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</si>
  <si>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</si>
  <si>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</si>
  <si>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</si>
  <si>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</si>
  <si>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</si>
  <si>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</si>
  <si>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</si>
  <si>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</si>
  <si>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</si>
  <si>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</si>
  <si>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</si>
  <si>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</si>
  <si>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</si>
  <si>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</si>
  <si>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</si>
  <si>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</si>
  <si>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</si>
  <si>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</si>
  <si>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</si>
  <si>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</si>
  <si>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</si>
  <si>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</si>
  <si>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</si>
  <si>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</si>
  <si>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</si>
  <si>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</si>
  <si>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</si>
  <si>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</si>
  <si>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</si>
  <si>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</si>
  <si>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</si>
  <si>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</si>
  <si>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</si>
  <si>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</si>
  <si>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</si>
  <si>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</si>
  <si>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</si>
  <si>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</si>
  <si>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</si>
  <si>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</si>
  <si>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</si>
  <si>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</si>
  <si>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</si>
  <si>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</si>
  <si>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</si>
  <si>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</si>
  <si>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</si>
  <si>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</si>
  <si>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</si>
  <si>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</si>
  <si>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</si>
  <si>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</si>
  <si>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</si>
  <si>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</si>
  <si>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</si>
  <si>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</si>
  <si>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</si>
  <si>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</si>
  <si>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</si>
  <si>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</si>
  <si>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</si>
  <si>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</si>
  <si>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</si>
  <si>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</si>
  <si>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</si>
  <si>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</si>
  <si>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</si>
  <si>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</si>
  <si>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</si>
  <si>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</si>
  <si>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</si>
  <si>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</si>
  <si>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</si>
  <si>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</si>
  <si>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</si>
  <si>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</si>
  <si>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</si>
  <si>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</si>
  <si>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</si>
  <si>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</si>
  <si>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</si>
  <si>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</si>
  <si>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</si>
  <si>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</si>
  <si>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</si>
  <si>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</si>
  <si>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</si>
  <si>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</si>
  <si>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</si>
  <si>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</si>
  <si>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</si>
  <si>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</si>
  <si>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</si>
  <si>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</si>
  <si>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</si>
  <si>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</si>
  <si>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</si>
  <si>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</si>
  <si>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</si>
  <si>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</si>
  <si>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</si>
  <si>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</si>
  <si>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</si>
  <si>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</si>
  <si>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</si>
  <si>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</si>
  <si>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</si>
  <si>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</si>
  <si>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</si>
  <si>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</si>
  <si>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</si>
  <si>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</si>
  <si>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</si>
  <si>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</si>
  <si>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</si>
  <si>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</si>
  <si>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</si>
  <si>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</si>
  <si>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</si>
  <si>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</si>
  <si>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</si>
  <si>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</si>
  <si>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</si>
  <si>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</si>
  <si>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</si>
  <si>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</si>
  <si>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</si>
  <si>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</si>
  <si>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</si>
  <si>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</si>
  <si>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</si>
  <si>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</si>
  <si>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</si>
  <si>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</si>
  <si>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</si>
  <si>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</si>
  <si>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</si>
  <si>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</si>
  <si>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</si>
  <si>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</si>
  <si>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</si>
  <si>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</si>
  <si>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</si>
  <si>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</si>
  <si>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</si>
  <si>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</si>
  <si>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</si>
  <si>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</si>
  <si>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</si>
  <si>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</si>
  <si>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</si>
  <si>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</si>
  <si>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</si>
  <si>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</si>
  <si>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</si>
  <si>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</si>
  <si>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</si>
  <si>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</si>
  <si>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</si>
  <si>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</si>
  <si>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</si>
  <si>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</si>
  <si>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</si>
  <si>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</si>
  <si>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</si>
  <si>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</si>
  <si>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</si>
  <si>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</si>
  <si>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</si>
  <si>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</si>
  <si>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</si>
  <si>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</si>
  <si>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</si>
  <si>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</si>
  <si>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</si>
  <si>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Gibárt</t>
  </si>
  <si>
    <t>Ipolyszög</t>
  </si>
  <si>
    <t>Kerekharaszt</t>
  </si>
  <si>
    <t>Keszőhidegkút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</si>
  <si>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</si>
  <si>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</si>
  <si>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</si>
  <si>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</si>
  <si>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</si>
  <si>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</si>
  <si>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</si>
  <si>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</si>
  <si>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</si>
  <si>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</si>
  <si>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</si>
  <si>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</si>
  <si>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</si>
  <si>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</si>
  <si>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</si>
  <si>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</si>
  <si>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</si>
  <si>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</si>
  <si>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</si>
  <si>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</si>
  <si>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</si>
  <si>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</si>
  <si>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</si>
  <si>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</si>
  <si>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</si>
  <si>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</si>
  <si>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</si>
  <si>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</si>
  <si>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</si>
  <si>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</si>
  <si>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</si>
  <si>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</si>
  <si>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</si>
  <si>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</si>
  <si>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</si>
  <si>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</si>
  <si>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</si>
  <si>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</si>
  <si>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</si>
  <si>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</si>
  <si>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</si>
  <si>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</si>
  <si>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</si>
  <si>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</si>
  <si>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</si>
  <si>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</si>
  <si>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</si>
  <si>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</si>
  <si>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</si>
  <si>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</si>
  <si>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</si>
  <si>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</si>
  <si>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</si>
  <si>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</si>
  <si>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</si>
  <si>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</si>
  <si>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</si>
  <si>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</si>
  <si>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</si>
  <si>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</si>
  <si>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</si>
  <si>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</si>
  <si>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</si>
  <si>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</si>
  <si>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</si>
  <si>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</si>
  <si>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</si>
  <si>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</si>
  <si>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</si>
  <si>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</si>
  <si>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</si>
  <si>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</si>
  <si>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</si>
  <si>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</si>
  <si>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</si>
  <si>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</si>
  <si>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</si>
  <si>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</si>
  <si>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</si>
  <si>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</si>
  <si>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</si>
  <si>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</si>
  <si>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</si>
  <si>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</si>
  <si>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</si>
  <si>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</si>
  <si>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</si>
  <si>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</si>
  <si>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</si>
  <si>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</si>
  <si>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</si>
  <si>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</si>
  <si>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</si>
  <si>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</si>
  <si>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</si>
  <si>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</si>
  <si>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</si>
  <si>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</si>
  <si>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</si>
  <si>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</si>
  <si>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</si>
  <si>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</si>
  <si>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</si>
  <si>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</si>
  <si>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</si>
  <si>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</si>
  <si>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</si>
  <si>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</si>
  <si>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</si>
  <si>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</si>
  <si>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</si>
  <si>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</si>
  <si>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</si>
  <si>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</si>
  <si>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</si>
  <si>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</si>
  <si>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</si>
  <si>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</si>
  <si>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</si>
  <si>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</si>
  <si>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</si>
  <si>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</si>
  <si>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</si>
  <si>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</si>
  <si>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</si>
  <si>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</si>
  <si>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</si>
  <si>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</si>
  <si>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</si>
  <si>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</si>
  <si>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</si>
  <si>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</si>
  <si>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</si>
  <si>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</si>
  <si>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</si>
  <si>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</si>
  <si>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</si>
  <si>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</si>
  <si>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</si>
  <si>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</si>
  <si>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</si>
  <si>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</si>
  <si>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</si>
  <si>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</si>
  <si>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</si>
  <si>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</si>
  <si>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</si>
  <si>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</si>
  <si>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</si>
  <si>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</si>
  <si>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</si>
  <si>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</si>
  <si>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</si>
  <si>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</si>
  <si>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</si>
  <si>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</si>
  <si>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</si>
  <si>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</si>
  <si>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</si>
  <si>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</si>
  <si>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</si>
  <si>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</si>
  <si>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</si>
  <si>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</si>
  <si>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</si>
  <si>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</si>
  <si>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</si>
  <si>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</si>
  <si>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</si>
  <si>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</si>
  <si>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</si>
  <si>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</si>
  <si>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</si>
  <si>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</si>
  <si>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</si>
  <si>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</si>
  <si>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döntéshozók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</si>
  <si>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</si>
  <si>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</si>
  <si>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</si>
  <si>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</si>
  <si>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</si>
  <si>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</si>
  <si>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</si>
  <si>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</si>
  <si>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</si>
  <si>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</si>
  <si>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</si>
  <si>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</si>
  <si>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</si>
  <si>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</si>
  <si>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</si>
  <si>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</si>
  <si>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</si>
  <si>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</si>
  <si>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</si>
  <si>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</si>
  <si>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</si>
  <si>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</si>
  <si>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</si>
  <si>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</si>
  <si>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</si>
  <si>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</si>
  <si>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</si>
  <si>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</si>
  <si>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</si>
  <si>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</si>
  <si>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</si>
  <si>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</si>
  <si>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</si>
  <si>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</si>
  <si>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</si>
  <si>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</si>
  <si>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</si>
  <si>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</si>
  <si>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</si>
  <si>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</si>
  <si>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</si>
  <si>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</si>
  <si>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</si>
  <si>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</si>
  <si>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</si>
  <si>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</si>
  <si>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</si>
  <si>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</si>
  <si>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</si>
  <si>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</si>
  <si>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</si>
  <si>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</si>
  <si>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</si>
  <si>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</si>
  <si>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</si>
  <si>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</si>
  <si>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</si>
  <si>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</si>
  <si>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</si>
  <si>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</si>
  <si>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</si>
  <si>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</si>
  <si>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</si>
  <si>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</si>
  <si>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</si>
  <si>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</si>
  <si>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</si>
  <si>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</si>
  <si>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</si>
  <si>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</si>
  <si>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</si>
  <si>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</si>
  <si>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</si>
  <si>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</si>
  <si>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Bucsu</t>
  </si>
  <si>
    <t>Búcsúszentlászló</t>
  </si>
  <si>
    <t>Bucsuta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</si>
  <si>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</si>
  <si>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</si>
  <si>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</si>
  <si>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</si>
  <si>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</si>
  <si>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</si>
  <si>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</si>
  <si>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</si>
  <si>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</si>
  <si>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</si>
  <si>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</si>
  <si>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</si>
  <si>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</si>
  <si>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</si>
  <si>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</si>
  <si>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</si>
  <si>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</si>
  <si>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</si>
  <si>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</si>
  <si>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</si>
  <si>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</si>
  <si>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</si>
  <si>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</si>
  <si>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</si>
  <si>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</si>
  <si>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</si>
  <si>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</si>
  <si>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</si>
  <si>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</si>
  <si>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</si>
  <si>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</si>
  <si>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</si>
  <si>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</si>
  <si>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</si>
  <si>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</si>
  <si>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</si>
  <si>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</si>
  <si>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</si>
  <si>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</si>
  <si>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</si>
  <si>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</si>
  <si>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</si>
  <si>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</si>
  <si>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</si>
  <si>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</si>
  <si>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</si>
  <si>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</si>
  <si>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</si>
  <si>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</si>
  <si>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</si>
  <si>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</si>
  <si>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</si>
  <si>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</si>
  <si>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</si>
  <si>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</si>
  <si>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</si>
  <si>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</si>
  <si>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</si>
  <si>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</si>
  <si>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</si>
  <si>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</si>
  <si>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</si>
  <si>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</si>
  <si>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</si>
  <si>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</si>
  <si>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</si>
  <si>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</si>
  <si>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</si>
  <si>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</si>
  <si>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</si>
  <si>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</si>
  <si>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</si>
  <si>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</si>
  <si>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</si>
  <si>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</si>
  <si>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</si>
  <si>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</si>
  <si>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</si>
  <si>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</si>
  <si>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</si>
  <si>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</si>
  <si>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</si>
  <si>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</si>
  <si>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</si>
  <si>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</si>
  <si>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</si>
  <si>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</si>
  <si>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</si>
  <si>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</si>
  <si>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</si>
  <si>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</si>
  <si>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</si>
  <si>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</si>
  <si>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</si>
  <si>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</si>
  <si>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</si>
  <si>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</si>
  <si>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</si>
  <si>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</si>
  <si>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</si>
  <si>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</si>
  <si>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</si>
  <si>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</si>
  <si>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</si>
  <si>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</si>
  <si>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</si>
  <si>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</si>
  <si>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</si>
  <si>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</si>
  <si>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</si>
  <si>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</si>
  <si>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</si>
  <si>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</si>
  <si>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</si>
  <si>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</si>
  <si>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</si>
  <si>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</si>
  <si>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</si>
  <si>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</si>
  <si>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</si>
  <si>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</si>
  <si>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</si>
  <si>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</si>
  <si>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</si>
  <si>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</si>
  <si>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</si>
  <si>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</si>
  <si>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</si>
  <si>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</si>
  <si>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</si>
  <si>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</si>
  <si>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</si>
  <si>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</si>
  <si>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</si>
  <si>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</si>
  <si>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</si>
  <si>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</si>
  <si>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Szamoskér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</si>
  <si>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</si>
  <si>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</si>
  <si>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</si>
  <si>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</si>
  <si>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</si>
  <si>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</si>
  <si>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</si>
  <si>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</si>
  <si>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</si>
  <si>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</si>
  <si>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</si>
  <si>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</si>
  <si>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</si>
  <si>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</si>
  <si>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</si>
  <si>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</si>
  <si>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</si>
  <si>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</si>
  <si>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</si>
  <si>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</si>
  <si>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</si>
  <si>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</si>
  <si>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</si>
  <si>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</si>
  <si>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</si>
  <si>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</si>
  <si>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</si>
  <si>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</si>
  <si>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</si>
  <si>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</si>
  <si>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</si>
  <si>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</si>
  <si>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</si>
  <si>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</si>
  <si>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</si>
  <si>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</si>
  <si>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</si>
  <si>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</si>
  <si>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</si>
  <si>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</si>
  <si>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</si>
  <si>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</si>
  <si>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</si>
  <si>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</si>
  <si>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</si>
  <si>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</si>
  <si>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</si>
  <si>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</si>
  <si>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</si>
  <si>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</si>
  <si>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</si>
  <si>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</si>
  <si>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</si>
  <si>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</si>
  <si>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</si>
  <si>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</si>
  <si>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</si>
  <si>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</si>
  <si>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</si>
  <si>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</si>
  <si>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</si>
  <si>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</si>
  <si>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</si>
  <si>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</si>
  <si>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</si>
  <si>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</si>
  <si>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</si>
  <si>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</si>
  <si>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</si>
  <si>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</si>
  <si>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</si>
  <si>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</si>
  <si>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</si>
  <si>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</si>
  <si>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</si>
  <si>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</si>
  <si>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</si>
  <si>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</si>
  <si>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</si>
  <si>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</si>
  <si>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</si>
  <si>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</si>
  <si>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</si>
  <si>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</si>
  <si>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</si>
  <si>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</si>
  <si>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</si>
  <si>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</si>
  <si>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</si>
  <si>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</si>
  <si>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</si>
  <si>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</si>
  <si>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</si>
  <si>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</si>
  <si>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</si>
  <si>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</si>
  <si>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</si>
  <si>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</si>
  <si>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</si>
  <si>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</si>
  <si>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a bíróság</t>
  </si>
  <si>
    <t>A</t>
  </si>
  <si>
    <t>Pénzügyek</t>
  </si>
  <si>
    <t>Ebből: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</si>
  <si>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</si>
  <si>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</si>
  <si>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</si>
  <si>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</si>
  <si>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</si>
  <si>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</si>
  <si>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</si>
  <si>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</si>
  <si>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</si>
  <si>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</si>
  <si>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</si>
  <si>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</si>
  <si>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</si>
  <si>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</si>
  <si>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</si>
  <si>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</si>
  <si>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</si>
  <si>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</si>
  <si>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</si>
  <si>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</si>
  <si>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</si>
  <si>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</si>
  <si>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</si>
  <si>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</si>
  <si>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</si>
  <si>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</si>
  <si>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</si>
  <si>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</si>
  <si>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</si>
  <si>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</si>
  <si>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</si>
  <si>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</si>
  <si>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</si>
  <si>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</si>
  <si>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által hozott döntések száma</t>
  </si>
  <si>
    <t>hozott döntések száma</t>
  </si>
  <si>
    <t>száma</t>
  </si>
  <si>
    <t>újrafelvételi eljárásban az első fokú hatóság</t>
  </si>
  <si>
    <t>1. Anyakönyvi és állampolgársági ügyek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</si>
  <si>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</si>
  <si>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</si>
  <si>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</si>
  <si>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</si>
  <si>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</si>
  <si>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</si>
  <si>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</si>
  <si>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</si>
  <si>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</si>
  <si>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</si>
  <si>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</si>
  <si>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</si>
  <si>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</si>
  <si>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</si>
  <si>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</si>
  <si>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</si>
  <si>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</si>
  <si>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</si>
  <si>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</si>
  <si>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</si>
  <si>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</si>
  <si>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</si>
  <si>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</si>
  <si>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</si>
  <si>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</si>
  <si>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</si>
  <si>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</si>
  <si>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</si>
  <si>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</si>
  <si>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</si>
  <si>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</si>
  <si>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</si>
  <si>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</si>
  <si>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</si>
  <si>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</si>
  <si>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</si>
  <si>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</si>
  <si>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</si>
  <si>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</si>
  <si>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</si>
  <si>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Abony</t>
  </si>
  <si>
    <t>Pest</t>
  </si>
  <si>
    <t>Ábrahámhegy</t>
  </si>
  <si>
    <t>Somogy</t>
  </si>
  <si>
    <t>Ács</t>
  </si>
  <si>
    <t>Szabolcs-Szatmár-Bereg</t>
  </si>
  <si>
    <t>Acsa</t>
  </si>
  <si>
    <t>Jász-Nagykun-Szolnok</t>
  </si>
  <si>
    <t>Acsád</t>
  </si>
  <si>
    <t>Tolna</t>
  </si>
  <si>
    <t>Acsalag</t>
  </si>
  <si>
    <t>Vas</t>
  </si>
  <si>
    <t>Ácsteszér</t>
  </si>
  <si>
    <t>Veszprém</t>
  </si>
  <si>
    <t>Adács</t>
  </si>
  <si>
    <t>Zala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</si>
  <si>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</si>
  <si>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</si>
  <si>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</si>
  <si>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</si>
  <si>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</si>
  <si>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</si>
  <si>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</si>
  <si>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</si>
  <si>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</si>
  <si>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</si>
  <si>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</si>
  <si>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</si>
  <si>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</si>
  <si>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</si>
  <si>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</si>
  <si>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</si>
  <si>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</si>
  <si>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</si>
  <si>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</si>
  <si>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</si>
  <si>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</si>
  <si>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</si>
  <si>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</si>
  <si>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</si>
  <si>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</si>
  <si>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</si>
  <si>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</si>
  <si>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</si>
  <si>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</si>
  <si>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</si>
  <si>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</si>
  <si>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</si>
  <si>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</si>
  <si>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</si>
  <si>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</si>
  <si>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</si>
  <si>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</si>
  <si>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</si>
  <si>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</si>
  <si>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</si>
  <si>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</si>
  <si>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</si>
  <si>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</si>
  <si>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</si>
  <si>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</si>
  <si>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</si>
  <si>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</si>
  <si>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</si>
  <si>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</si>
  <si>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</si>
  <si>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</si>
  <si>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</si>
  <si>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</si>
  <si>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</si>
  <si>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</si>
  <si>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</si>
  <si>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</si>
  <si>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</si>
  <si>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</si>
  <si>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</si>
  <si>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</si>
  <si>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</si>
  <si>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</si>
  <si>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</si>
  <si>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</si>
  <si>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</si>
  <si>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</si>
  <si>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</si>
  <si>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</si>
  <si>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</si>
  <si>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</si>
  <si>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</si>
  <si>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</si>
  <si>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</si>
  <si>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</si>
  <si>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</si>
  <si>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</si>
  <si>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</si>
  <si>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</si>
  <si>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</si>
  <si>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</si>
  <si>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</si>
  <si>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</si>
  <si>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</si>
  <si>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</si>
  <si>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</si>
  <si>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</si>
  <si>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</si>
  <si>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</si>
  <si>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</si>
  <si>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</si>
  <si>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</si>
  <si>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</si>
  <si>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</si>
  <si>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</si>
  <si>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</si>
  <si>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</si>
  <si>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</si>
  <si>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</si>
  <si>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</si>
  <si>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</si>
  <si>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</si>
  <si>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</si>
  <si>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</si>
  <si>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</si>
  <si>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</si>
  <si>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</si>
  <si>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</si>
  <si>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</si>
  <si>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</si>
  <si>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</si>
  <si>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</si>
  <si>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</si>
  <si>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</si>
  <si>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</si>
  <si>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</si>
  <si>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</si>
  <si>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</si>
  <si>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</si>
  <si>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</si>
  <si>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</si>
  <si>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</si>
  <si>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</si>
  <si>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</si>
  <si>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</si>
  <si>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</si>
  <si>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</si>
  <si>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hivatalból módosított vagy visszavont elsőfokú döntések</t>
  </si>
  <si>
    <t>a felügyeleti szerv</t>
  </si>
  <si>
    <t>jogorvoslati eljárások kérelem alapján</t>
  </si>
  <si>
    <t>fellebbezés alapján módosított vagy visszavont elsőfokú döntések száma</t>
  </si>
  <si>
    <t>hivatalból lefolytatható döntés-felülvizsgálati eljárások száma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</si>
  <si>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</si>
  <si>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</si>
  <si>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</si>
  <si>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</si>
  <si>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</si>
  <si>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</si>
  <si>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</si>
  <si>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</si>
  <si>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</si>
  <si>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</si>
  <si>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</si>
  <si>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</si>
  <si>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</si>
  <si>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</si>
  <si>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</si>
  <si>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</si>
  <si>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</si>
  <si>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</si>
  <si>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</si>
  <si>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</si>
  <si>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</si>
  <si>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</si>
  <si>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</si>
  <si>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</si>
  <si>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</si>
  <si>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</si>
  <si>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</si>
  <si>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</si>
  <si>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</si>
  <si>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</si>
  <si>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</si>
  <si>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</si>
  <si>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</si>
  <si>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</si>
  <si>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</si>
  <si>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</si>
  <si>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</si>
  <si>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</si>
  <si>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</si>
  <si>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</si>
  <si>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</si>
  <si>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</si>
  <si>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</si>
  <si>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</si>
  <si>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</si>
  <si>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</si>
  <si>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</si>
  <si>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</si>
  <si>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</si>
  <si>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</si>
  <si>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</si>
  <si>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</si>
  <si>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</si>
  <si>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</si>
  <si>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</si>
  <si>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</si>
  <si>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</si>
  <si>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</si>
  <si>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</si>
  <si>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</si>
  <si>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</si>
  <si>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</si>
  <si>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</si>
  <si>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</si>
  <si>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</si>
  <si>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</si>
  <si>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</si>
  <si>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</si>
  <si>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</si>
  <si>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</si>
  <si>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</si>
  <si>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</si>
  <si>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</si>
  <si>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</si>
  <si>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</si>
  <si>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</si>
  <si>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</si>
  <si>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</si>
  <si>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</si>
  <si>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</si>
  <si>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</si>
  <si>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</si>
  <si>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</si>
  <si>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</si>
  <si>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</si>
  <si>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</si>
  <si>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</si>
  <si>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</si>
  <si>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</si>
  <si>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</si>
  <si>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</si>
  <si>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</si>
  <si>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</si>
  <si>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</si>
  <si>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</si>
  <si>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</si>
  <si>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</si>
  <si>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</si>
  <si>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</si>
  <si>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</si>
  <si>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</si>
  <si>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</si>
  <si>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</si>
  <si>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</si>
  <si>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</si>
  <si>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</si>
  <si>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</si>
  <si>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</si>
  <si>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</si>
  <si>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</si>
  <si>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</si>
  <si>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</si>
  <si>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Békéscsaba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</si>
  <si>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</si>
  <si>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</si>
  <si>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</si>
  <si>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</si>
  <si>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</si>
  <si>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</si>
  <si>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</si>
  <si>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</si>
  <si>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</si>
  <si>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</si>
  <si>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</si>
  <si>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</si>
  <si>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</si>
  <si>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</si>
  <si>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</si>
  <si>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</si>
  <si>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</si>
  <si>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</si>
  <si>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</si>
  <si>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</si>
  <si>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</si>
  <si>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</si>
  <si>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</si>
  <si>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</si>
  <si>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</si>
  <si>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</si>
  <si>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</si>
  <si>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</si>
  <si>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</si>
  <si>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</si>
  <si>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</si>
  <si>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</si>
  <si>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</si>
  <si>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</si>
  <si>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</si>
  <si>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</si>
  <si>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</si>
  <si>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</si>
  <si>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</si>
  <si>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</si>
  <si>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</si>
  <si>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</si>
  <si>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érdemi döntések</t>
  </si>
  <si>
    <t>ágazat</t>
  </si>
  <si>
    <t>a bizottság</t>
  </si>
  <si>
    <t>a (fő)polgármester</t>
  </si>
  <si>
    <t>a részönkormányzat testülete</t>
  </si>
  <si>
    <t>végzések</t>
  </si>
  <si>
    <t>eljárást lezáró végzések</t>
  </si>
  <si>
    <t>önálló határozatok</t>
  </si>
  <si>
    <t>egyezség jóváhagyását tartalmazó határozatok</t>
  </si>
  <si>
    <t>hatósági szerződések</t>
  </si>
  <si>
    <t>a Ket. 30. § alapján történő elutasítások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</si>
  <si>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</si>
  <si>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</si>
  <si>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</si>
  <si>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</si>
  <si>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 döntések száma</t>
  </si>
  <si>
    <t>nemperes eljárásban a bíróság</t>
  </si>
  <si>
    <t>önkormányzati hatósági ügyekben hozott, megtámadott döntések száma</t>
  </si>
  <si>
    <t>helybenhagyta</t>
  </si>
  <si>
    <t>megváltoztatta</t>
  </si>
  <si>
    <t>megsemmisítette</t>
  </si>
  <si>
    <t>megsemmisítette és új eljárásra utasította</t>
  </si>
  <si>
    <t>megváltoztatta a döntést</t>
  </si>
  <si>
    <t>hatályon kívül helyezte</t>
  </si>
  <si>
    <t>hatályon kívül helyezte és új eljárásra utasította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</si>
  <si>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</si>
  <si>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</si>
  <si>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</si>
  <si>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</si>
  <si>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</si>
  <si>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</si>
  <si>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</si>
  <si>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</si>
  <si>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</si>
  <si>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</si>
  <si>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</si>
  <si>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</si>
  <si>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</si>
  <si>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</si>
  <si>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</si>
  <si>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</si>
  <si>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</si>
  <si>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</si>
  <si>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</si>
  <si>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</si>
  <si>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</si>
  <si>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</si>
  <si>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</si>
  <si>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</si>
  <si>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</si>
  <si>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</si>
  <si>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</si>
  <si>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</si>
  <si>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</si>
  <si>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</si>
  <si>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</si>
  <si>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</si>
  <si>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</si>
  <si>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</si>
  <si>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</si>
  <si>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</si>
  <si>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</si>
  <si>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</si>
  <si>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</si>
  <si>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</si>
  <si>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</si>
  <si>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</si>
  <si>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</si>
  <si>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</si>
  <si>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</si>
  <si>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</si>
  <si>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</si>
  <si>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</si>
  <si>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</si>
  <si>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</si>
  <si>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</si>
  <si>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</si>
  <si>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</si>
  <si>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</si>
  <si>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</si>
  <si>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</si>
  <si>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</si>
  <si>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</si>
  <si>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</si>
  <si>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</si>
  <si>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</si>
  <si>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</si>
  <si>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</si>
  <si>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</si>
  <si>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</si>
  <si>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</si>
  <si>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</si>
  <si>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</si>
  <si>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</si>
  <si>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</si>
  <si>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</si>
  <si>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</si>
  <si>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</si>
  <si>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</si>
  <si>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</si>
  <si>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</si>
  <si>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</si>
  <si>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</si>
  <si>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</si>
  <si>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</si>
  <si>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</si>
  <si>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</si>
  <si>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</si>
  <si>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</si>
  <si>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</si>
  <si>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</si>
  <si>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</si>
  <si>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</si>
  <si>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</si>
  <si>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</si>
  <si>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</si>
  <si>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</si>
  <si>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</si>
  <si>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</si>
  <si>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</si>
  <si>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</si>
  <si>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</si>
  <si>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</si>
  <si>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</si>
  <si>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</si>
  <si>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</si>
  <si>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</si>
  <si>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</si>
  <si>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</si>
  <si>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</si>
  <si>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</si>
  <si>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</si>
  <si>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</si>
  <si>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</si>
  <si>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</si>
  <si>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</si>
  <si>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</si>
  <si>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</si>
  <si>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</si>
  <si>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</si>
  <si>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</si>
  <si>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</si>
  <si>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</si>
  <si>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</si>
  <si>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</si>
  <si>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</si>
  <si>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</si>
  <si>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</si>
  <si>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</si>
  <si>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</si>
  <si>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</si>
  <si>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</si>
  <si>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</si>
  <si>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</si>
  <si>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</si>
  <si>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</si>
  <si>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</si>
  <si>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</si>
  <si>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</si>
  <si>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</si>
  <si>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</si>
  <si>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</si>
  <si>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</si>
  <si>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</si>
  <si>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</si>
  <si>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</si>
  <si>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</si>
  <si>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</si>
  <si>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</si>
  <si>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</si>
  <si>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</si>
  <si>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</si>
  <si>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</si>
  <si>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</si>
  <si>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</si>
  <si>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</si>
  <si>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</si>
  <si>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</si>
  <si>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</si>
  <si>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</si>
  <si>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</si>
  <si>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</si>
  <si>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</si>
  <si>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</si>
  <si>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</si>
  <si>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</si>
  <si>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</si>
  <si>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</si>
  <si>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</si>
  <si>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</si>
  <si>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</si>
  <si>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</si>
  <si>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</si>
  <si>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</si>
  <si>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</si>
  <si>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</si>
  <si>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</si>
  <si>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</si>
  <si>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</si>
  <si>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</si>
  <si>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</si>
  <si>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</si>
  <si>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</si>
  <si>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</si>
  <si>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</si>
  <si>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</si>
  <si>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</si>
  <si>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</si>
  <si>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</si>
  <si>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</si>
  <si>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</si>
  <si>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</si>
  <si>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</si>
  <si>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</si>
  <si>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</si>
  <si>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</si>
  <si>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</si>
  <si>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</si>
  <si>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</si>
  <si>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</si>
  <si>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</si>
  <si>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</si>
  <si>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</si>
  <si>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</si>
  <si>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</si>
  <si>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</si>
  <si>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</si>
  <si>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</si>
  <si>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</si>
  <si>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</si>
  <si>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</si>
  <si>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</si>
  <si>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</si>
  <si>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</si>
  <si>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</si>
  <si>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</si>
  <si>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</si>
  <si>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</si>
  <si>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</si>
  <si>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</si>
  <si>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</si>
  <si>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</si>
  <si>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</si>
  <si>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</si>
  <si>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</si>
  <si>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</si>
  <si>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</si>
  <si>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</si>
  <si>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</si>
  <si>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</si>
  <si>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</si>
  <si>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</si>
  <si>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</si>
  <si>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</si>
  <si>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</si>
  <si>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</si>
  <si>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</si>
  <si>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</si>
  <si>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</si>
  <si>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</si>
  <si>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</si>
  <si>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</si>
  <si>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</si>
  <si>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</si>
  <si>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</si>
  <si>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</si>
  <si>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</si>
  <si>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</si>
  <si>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</si>
  <si>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</si>
  <si>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</si>
  <si>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</si>
  <si>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</si>
  <si>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</si>
  <si>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</si>
  <si>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</si>
  <si>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</si>
  <si>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</si>
  <si>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</si>
  <si>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</si>
  <si>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</si>
  <si>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</si>
  <si>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</si>
  <si>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</si>
  <si>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</si>
  <si>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</si>
  <si>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</si>
  <si>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</si>
  <si>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</si>
  <si>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</si>
  <si>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</si>
  <si>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</si>
  <si>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</si>
  <si>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</si>
  <si>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</si>
  <si>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</si>
  <si>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</si>
  <si>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</si>
  <si>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</si>
  <si>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</si>
  <si>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</si>
  <si>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</si>
  <si>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</si>
  <si>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</si>
  <si>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</si>
  <si>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</si>
  <si>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</si>
  <si>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</si>
  <si>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</si>
  <si>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</si>
  <si>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</si>
  <si>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</si>
  <si>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</si>
  <si>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</si>
  <si>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</si>
  <si>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</si>
  <si>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</si>
  <si>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</si>
  <si>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</si>
  <si>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</si>
  <si>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</si>
  <si>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</si>
  <si>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</si>
  <si>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</si>
  <si>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</si>
  <si>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</si>
  <si>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</si>
  <si>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</si>
  <si>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</si>
  <si>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</si>
  <si>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</si>
  <si>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</si>
  <si>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</si>
  <si>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</si>
  <si>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</si>
  <si>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Magyartelek</t>
  </si>
  <si>
    <t>Majosháza</t>
  </si>
  <si>
    <t>Majs</t>
  </si>
  <si>
    <t>Makád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</si>
  <si>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</si>
  <si>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</si>
  <si>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</si>
  <si>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</si>
  <si>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</si>
  <si>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</si>
  <si>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</si>
  <si>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</si>
  <si>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</si>
  <si>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</si>
  <si>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</si>
  <si>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</si>
  <si>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</si>
  <si>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</si>
  <si>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</si>
  <si>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</si>
  <si>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</si>
  <si>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</si>
  <si>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</si>
  <si>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</si>
  <si>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</si>
  <si>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</si>
  <si>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</si>
  <si>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</si>
  <si>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</si>
  <si>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</si>
  <si>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</si>
  <si>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</si>
  <si>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</si>
  <si>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</si>
  <si>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</si>
  <si>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</si>
  <si>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</si>
  <si>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</si>
  <si>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</si>
  <si>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</si>
  <si>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</si>
  <si>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</si>
  <si>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</si>
  <si>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</si>
  <si>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</si>
  <si>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</si>
  <si>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</si>
  <si>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</si>
  <si>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</si>
  <si>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</si>
  <si>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</si>
  <si>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</si>
  <si>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</si>
  <si>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</si>
  <si>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</si>
  <si>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</si>
  <si>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</si>
  <si>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</si>
  <si>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</si>
  <si>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</si>
  <si>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</si>
  <si>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</si>
  <si>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</si>
  <si>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</si>
  <si>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</si>
  <si>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</si>
  <si>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</si>
  <si>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</si>
  <si>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</si>
  <si>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</si>
  <si>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</si>
  <si>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</si>
  <si>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</si>
  <si>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</si>
  <si>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</si>
  <si>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</si>
  <si>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</si>
  <si>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</si>
  <si>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</si>
  <si>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</si>
  <si>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</si>
  <si>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</si>
  <si>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</si>
  <si>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</si>
  <si>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</si>
  <si>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</si>
  <si>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</si>
  <si>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</si>
  <si>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</si>
  <si>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</si>
  <si>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</si>
  <si>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</si>
  <si>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</si>
  <si>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</si>
  <si>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</si>
  <si>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</si>
  <si>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</si>
  <si>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</si>
  <si>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</si>
  <si>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</si>
  <si>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</si>
  <si>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</si>
  <si>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</si>
  <si>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</si>
  <si>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</si>
  <si>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</si>
  <si>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</si>
  <si>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</si>
  <si>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</si>
  <si>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</si>
  <si>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</si>
  <si>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</si>
  <si>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</si>
  <si>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</si>
  <si>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</si>
  <si>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</si>
  <si>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</si>
  <si>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</si>
  <si>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</si>
  <si>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</si>
  <si>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</si>
  <si>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</si>
  <si>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</si>
  <si>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</si>
  <si>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</si>
  <si>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</si>
  <si>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</si>
  <si>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</si>
  <si>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Halásztelek</t>
  </si>
  <si>
    <t>Halimba</t>
  </si>
  <si>
    <t>Vajdácska</t>
  </si>
  <si>
    <t>Vajszló</t>
  </si>
  <si>
    <t>Vajta</t>
  </si>
  <si>
    <t>Vál</t>
  </si>
  <si>
    <t>Valkó</t>
  </si>
  <si>
    <t>Valkonya</t>
  </si>
  <si>
    <t>Vállaj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</si>
  <si>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</si>
  <si>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</si>
  <si>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</si>
  <si>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</si>
  <si>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</si>
  <si>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</si>
  <si>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</si>
  <si>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</si>
  <si>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</si>
  <si>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</si>
  <si>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</si>
  <si>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</si>
  <si>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</si>
  <si>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</si>
  <si>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</si>
  <si>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</si>
  <si>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</si>
  <si>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</si>
  <si>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</si>
  <si>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</si>
  <si>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elutasította az újrafelvételi kérelmet</t>
  </si>
  <si>
    <t>módosította a határozatot</t>
  </si>
  <si>
    <t>visszavonta</t>
  </si>
  <si>
    <t>új döntést hozott</t>
  </si>
  <si>
    <t>eljárási határidő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</si>
  <si>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</si>
  <si>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</si>
  <si>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</si>
  <si>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</si>
  <si>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</si>
  <si>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</si>
  <si>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</si>
  <si>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</si>
  <si>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</si>
  <si>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</si>
  <si>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</si>
  <si>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</si>
  <si>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</si>
  <si>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</si>
  <si>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</si>
  <si>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</si>
  <si>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</si>
  <si>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</si>
  <si>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</si>
  <si>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</si>
  <si>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</si>
  <si>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</si>
  <si>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</si>
  <si>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</si>
  <si>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</si>
  <si>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</si>
  <si>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</si>
  <si>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</si>
  <si>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</si>
  <si>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</si>
  <si>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</si>
  <si>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</si>
  <si>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</si>
  <si>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</si>
  <si>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</si>
  <si>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</si>
  <si>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</si>
  <si>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</si>
  <si>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</si>
  <si>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</si>
  <si>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</si>
  <si>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</si>
  <si>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</si>
  <si>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</si>
  <si>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</si>
  <si>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</si>
  <si>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</si>
  <si>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</si>
  <si>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</si>
  <si>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</si>
  <si>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</si>
  <si>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</si>
  <si>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</si>
  <si>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</si>
  <si>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</si>
  <si>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</si>
  <si>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</si>
  <si>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</si>
  <si>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</si>
  <si>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</si>
  <si>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</si>
  <si>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</si>
  <si>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</si>
  <si>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</si>
  <si>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</si>
  <si>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</si>
  <si>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</si>
  <si>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</si>
  <si>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</si>
  <si>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</si>
  <si>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</si>
  <si>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</si>
  <si>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</si>
  <si>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</si>
  <si>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</si>
  <si>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</si>
  <si>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</si>
  <si>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</si>
  <si>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</si>
  <si>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</si>
  <si>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</si>
  <si>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</si>
  <si>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</si>
  <si>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</si>
  <si>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</si>
  <si>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</si>
  <si>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</si>
  <si>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</si>
  <si>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</si>
  <si>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</si>
  <si>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</si>
  <si>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</si>
  <si>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</si>
  <si>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</si>
  <si>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</si>
  <si>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</si>
  <si>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</si>
  <si>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</si>
  <si>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</si>
  <si>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</si>
  <si>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</si>
  <si>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</si>
  <si>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</si>
  <si>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</si>
  <si>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</si>
  <si>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</si>
  <si>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</si>
  <si>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</si>
  <si>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</si>
  <si>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</si>
  <si>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</si>
  <si>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</si>
  <si>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</si>
  <si>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</si>
  <si>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</si>
  <si>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</si>
  <si>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</si>
  <si>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</si>
  <si>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</si>
  <si>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</si>
  <si>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</si>
  <si>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</si>
  <si>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</si>
  <si>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</si>
  <si>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</si>
  <si>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</si>
  <si>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</si>
  <si>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</si>
  <si>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</si>
  <si>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</si>
  <si>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</si>
  <si>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</si>
  <si>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</si>
  <si>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</si>
  <si>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</si>
  <si>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</si>
  <si>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</si>
  <si>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</si>
  <si>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</si>
  <si>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</si>
  <si>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</si>
  <si>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</si>
  <si>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</si>
  <si>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</si>
  <si>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</si>
  <si>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</si>
  <si>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</si>
  <si>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</si>
  <si>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</si>
  <si>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</si>
  <si>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</si>
  <si>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</si>
  <si>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</si>
  <si>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</si>
  <si>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</si>
  <si>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</si>
  <si>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</si>
  <si>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</si>
  <si>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</si>
  <si>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</si>
  <si>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</si>
  <si>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</si>
  <si>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</si>
  <si>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</si>
  <si>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</si>
  <si>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</si>
  <si>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</si>
  <si>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</si>
  <si>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</si>
  <si>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</si>
  <si>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</si>
  <si>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</si>
  <si>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</si>
  <si>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</si>
  <si>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</si>
  <si>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</si>
  <si>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</si>
  <si>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</si>
  <si>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</si>
  <si>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</si>
  <si>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</si>
  <si>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</si>
  <si>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</si>
  <si>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</si>
  <si>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</si>
  <si>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</si>
  <si>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</si>
  <si>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</si>
  <si>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</si>
  <si>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</si>
  <si>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</si>
  <si>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</si>
  <si>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</si>
  <si>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</si>
  <si>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</si>
  <si>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</si>
  <si>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</si>
  <si>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</si>
  <si>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Megye, főváros</t>
  </si>
  <si>
    <t>KSH megyekód</t>
  </si>
  <si>
    <t>KSH településkód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</si>
  <si>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</si>
  <si>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</si>
  <si>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</si>
  <si>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</si>
  <si>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</si>
  <si>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</si>
  <si>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</si>
  <si>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</si>
  <si>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</si>
  <si>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</si>
  <si>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</si>
  <si>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</si>
  <si>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</si>
  <si>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</si>
  <si>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</si>
  <si>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</si>
  <si>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</si>
  <si>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</si>
  <si>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</si>
  <si>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</si>
  <si>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</si>
  <si>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</si>
  <si>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</si>
  <si>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</si>
  <si>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</si>
  <si>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</si>
  <si>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</si>
  <si>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</si>
  <si>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</si>
  <si>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</si>
  <si>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</si>
  <si>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</si>
  <si>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</si>
  <si>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</si>
  <si>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</si>
  <si>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</si>
  <si>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</si>
  <si>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</si>
  <si>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</si>
  <si>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</si>
  <si>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</si>
  <si>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</si>
  <si>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</si>
  <si>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</si>
  <si>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</si>
  <si>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</si>
  <si>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</si>
  <si>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</si>
  <si>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</si>
  <si>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</si>
  <si>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</si>
  <si>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</si>
  <si>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</si>
  <si>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</si>
  <si>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</si>
  <si>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</si>
  <si>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</si>
  <si>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</si>
  <si>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</si>
  <si>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</si>
  <si>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</si>
  <si>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</si>
  <si>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</si>
  <si>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</si>
  <si>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</si>
  <si>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</si>
  <si>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</si>
  <si>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</si>
  <si>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</si>
  <si>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</si>
  <si>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</si>
  <si>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</si>
  <si>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</si>
  <si>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</si>
  <si>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</si>
  <si>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</si>
  <si>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</si>
  <si>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</si>
  <si>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</si>
  <si>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</si>
  <si>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</si>
  <si>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</si>
  <si>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</si>
  <si>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</si>
  <si>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</si>
  <si>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</si>
  <si>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</si>
  <si>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</si>
  <si>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</si>
  <si>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</si>
  <si>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</si>
  <si>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</si>
  <si>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</si>
  <si>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</si>
  <si>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</si>
  <si>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</si>
  <si>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</si>
  <si>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</si>
  <si>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</si>
  <si>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</si>
  <si>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</si>
  <si>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</si>
  <si>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</si>
  <si>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</si>
  <si>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</si>
  <si>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</si>
  <si>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</si>
  <si>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</si>
  <si>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</si>
  <si>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</si>
  <si>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</si>
  <si>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</si>
  <si>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</si>
  <si>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</si>
  <si>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</si>
  <si>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</si>
  <si>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</si>
  <si>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</si>
  <si>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</si>
  <si>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</si>
  <si>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</si>
  <si>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</si>
  <si>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</si>
  <si>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</si>
  <si>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</si>
  <si>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</si>
  <si>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</si>
  <si>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</si>
  <si>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</si>
  <si>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</si>
  <si>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</si>
  <si>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</si>
  <si>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</si>
  <si>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</si>
  <si>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Papos</t>
  </si>
  <si>
    <t>Páprád</t>
  </si>
  <si>
    <t>Parád</t>
  </si>
  <si>
    <t>Parádsasvár</t>
  </si>
  <si>
    <t>Parasznya</t>
  </si>
  <si>
    <t>Környezetvédelmi, építési ügyek, településrendezés, területrendezés, kommunális igazgatás</t>
  </si>
  <si>
    <t>Önkormányzati, igazságügyi és rendészeti igazgatás</t>
  </si>
  <si>
    <t xml:space="preserve"> 3. Választásokkal kapcsolatos ügyek</t>
  </si>
  <si>
    <t>Kereskedelmi igazgatás, turisztika</t>
  </si>
  <si>
    <t>Földművelésügy, állat- és növényegészségügyi igazgatás</t>
  </si>
  <si>
    <t>az önkormányzat elsőfokú önkormányzati hatósági eljárásainak adatai</t>
  </si>
  <si>
    <t>a képviselő-testület</t>
  </si>
  <si>
    <t>17376</t>
  </si>
  <si>
    <t>12441</t>
  </si>
  <si>
    <t>12548</t>
  </si>
  <si>
    <t>24554</t>
  </si>
  <si>
    <t>15662</t>
  </si>
  <si>
    <t>26718</t>
  </si>
  <si>
    <t>02820</t>
  </si>
  <si>
    <t>03595</t>
  </si>
  <si>
    <t>26338</t>
  </si>
  <si>
    <t>02273</t>
  </si>
  <si>
    <t>11882</t>
  </si>
  <si>
    <t>10357</t>
  </si>
  <si>
    <t>27872</t>
  </si>
  <si>
    <t>04561</t>
  </si>
  <si>
    <t>04428</t>
  </si>
  <si>
    <t>18573</t>
  </si>
  <si>
    <t>07214</t>
  </si>
  <si>
    <t>33385</t>
  </si>
  <si>
    <t>18139</t>
  </si>
  <si>
    <t>23241</t>
  </si>
  <si>
    <t>06080</t>
  </si>
  <si>
    <t>07302</t>
  </si>
  <si>
    <t>08925</t>
  </si>
  <si>
    <t>31307</t>
  </si>
  <si>
    <t>06868</t>
  </si>
  <si>
    <t>25812</t>
  </si>
  <si>
    <t>17686</t>
  </si>
  <si>
    <t>04880</t>
  </si>
  <si>
    <t>09362</t>
  </si>
  <si>
    <t>29407</t>
  </si>
  <si>
    <t>08776</t>
  </si>
  <si>
    <t>06673</t>
  </si>
  <si>
    <t>06682</t>
  </si>
  <si>
    <t>21944</t>
  </si>
  <si>
    <t>33093</t>
  </si>
  <si>
    <t>26824</t>
  </si>
  <si>
    <t>25265</t>
  </si>
  <si>
    <t>31653</t>
  </si>
  <si>
    <t>15176</t>
  </si>
  <si>
    <t>06345</t>
  </si>
  <si>
    <t>34245</t>
  </si>
  <si>
    <t>02644</t>
  </si>
  <si>
    <t>13329</t>
  </si>
  <si>
    <t>32346</t>
  </si>
  <si>
    <t>23384</t>
  </si>
  <si>
    <t>29595</t>
  </si>
  <si>
    <t>20376</t>
  </si>
  <si>
    <t>27641</t>
  </si>
  <si>
    <t>20482</t>
  </si>
  <si>
    <t>34184</t>
  </si>
  <si>
    <t>19664</t>
  </si>
  <si>
    <t>14429</t>
  </si>
  <si>
    <t>17385</t>
  </si>
  <si>
    <t>29665</t>
  </si>
  <si>
    <t>23199</t>
  </si>
  <si>
    <t>19512</t>
  </si>
  <si>
    <t>11563</t>
  </si>
  <si>
    <t>30526</t>
  </si>
  <si>
    <t>32081</t>
  </si>
  <si>
    <t>16425</t>
  </si>
  <si>
    <t>18829</t>
  </si>
  <si>
    <t>23223</t>
  </si>
  <si>
    <t>08767</t>
  </si>
  <si>
    <t>25283</t>
  </si>
  <si>
    <t>33279</t>
  </si>
  <si>
    <t>22549</t>
  </si>
  <si>
    <t>28839</t>
  </si>
  <si>
    <t>08217</t>
  </si>
  <si>
    <t>07621</t>
  </si>
  <si>
    <t>22725</t>
  </si>
  <si>
    <t>29814</t>
  </si>
  <si>
    <t>21032</t>
  </si>
  <si>
    <t>16197</t>
  </si>
  <si>
    <t>29975</t>
  </si>
  <si>
    <t>28714</t>
  </si>
  <si>
    <t>17987</t>
  </si>
  <si>
    <t>12317</t>
  </si>
  <si>
    <t>34227</t>
  </si>
  <si>
    <t>28370</t>
  </si>
  <si>
    <t>20303</t>
  </si>
  <si>
    <t>33561</t>
  </si>
  <si>
    <t>26125</t>
  </si>
  <si>
    <t>14252</t>
  </si>
  <si>
    <t>08873</t>
  </si>
  <si>
    <t>27298</t>
  </si>
  <si>
    <t>07241</t>
  </si>
  <si>
    <t>10108</t>
  </si>
  <si>
    <t>21148</t>
  </si>
  <si>
    <t>09353</t>
  </si>
  <si>
    <t>06886</t>
  </si>
  <si>
    <t>26198</t>
  </si>
  <si>
    <t>14331</t>
  </si>
  <si>
    <t>03771</t>
  </si>
  <si>
    <t>03823</t>
  </si>
  <si>
    <t>19062</t>
  </si>
  <si>
    <t>32249</t>
  </si>
  <si>
    <t>03319</t>
  </si>
  <si>
    <t>10339</t>
  </si>
  <si>
    <t>26921</t>
  </si>
  <si>
    <t>04233</t>
  </si>
  <si>
    <t>23852</t>
  </si>
  <si>
    <t>16188</t>
  </si>
  <si>
    <t>07339</t>
  </si>
  <si>
    <t>28583</t>
  </si>
  <si>
    <t>06503</t>
  </si>
  <si>
    <t>16090</t>
  </si>
  <si>
    <t>32735</t>
  </si>
  <si>
    <t>05403</t>
  </si>
  <si>
    <t>09663</t>
  </si>
  <si>
    <t>30474</t>
  </si>
  <si>
    <t>19363</t>
  </si>
  <si>
    <t>28316</t>
  </si>
  <si>
    <t>21263</t>
  </si>
  <si>
    <t>15042</t>
  </si>
  <si>
    <t>10719</t>
  </si>
  <si>
    <t>10180</t>
  </si>
  <si>
    <t>27234</t>
  </si>
  <si>
    <t>08697</t>
  </si>
  <si>
    <t>30155</t>
  </si>
  <si>
    <t>22327</t>
  </si>
  <si>
    <t>03267</t>
  </si>
  <si>
    <t>09131</t>
  </si>
  <si>
    <t>20011</t>
  </si>
  <si>
    <t>11059</t>
  </si>
  <si>
    <t>30368</t>
  </si>
  <si>
    <t>28769</t>
  </si>
  <si>
    <t>29212</t>
  </si>
  <si>
    <t>03522</t>
  </si>
  <si>
    <t>17020</t>
  </si>
  <si>
    <t>16744</t>
  </si>
  <si>
    <t>29355</t>
  </si>
  <si>
    <t>04738</t>
  </si>
  <si>
    <t>14395</t>
  </si>
  <si>
    <t>22275</t>
  </si>
  <si>
    <t>15167</t>
  </si>
  <si>
    <t>08299</t>
  </si>
  <si>
    <t>24244</t>
  </si>
  <si>
    <t>23746</t>
  </si>
  <si>
    <t>08730</t>
  </si>
  <si>
    <t>28936</t>
  </si>
  <si>
    <t>29513</t>
  </si>
  <si>
    <t>07287</t>
  </si>
  <si>
    <t>23153</t>
  </si>
  <si>
    <t>25991</t>
  </si>
  <si>
    <t>30410</t>
  </si>
  <si>
    <t>22062</t>
  </si>
  <si>
    <t>06327</t>
  </si>
  <si>
    <t>29902</t>
  </si>
  <si>
    <t>25229</t>
  </si>
  <si>
    <t>23922</t>
  </si>
  <si>
    <t>22813</t>
  </si>
  <si>
    <t>05944</t>
  </si>
  <si>
    <t>22381</t>
  </si>
  <si>
    <t>26417</t>
  </si>
  <si>
    <t>24129</t>
  </si>
  <si>
    <t>29106</t>
  </si>
  <si>
    <t>03975</t>
  </si>
  <si>
    <t>18184</t>
  </si>
  <si>
    <t>02325</t>
  </si>
  <si>
    <t>15097</t>
  </si>
  <si>
    <t>22521</t>
  </si>
  <si>
    <t>13657</t>
  </si>
  <si>
    <t>23676</t>
  </si>
  <si>
    <t>11527</t>
  </si>
  <si>
    <t>25308</t>
  </si>
  <si>
    <t>05838</t>
  </si>
  <si>
    <t>27377</t>
  </si>
  <si>
    <t>33853</t>
  </si>
  <si>
    <t>03072</t>
  </si>
  <si>
    <t>12238</t>
  </si>
  <si>
    <t>19460</t>
  </si>
  <si>
    <t>20729</t>
  </si>
  <si>
    <t>29461</t>
  </si>
  <si>
    <t>07117</t>
  </si>
  <si>
    <t>21175</t>
  </si>
  <si>
    <t>02219</t>
  </si>
  <si>
    <t>17002</t>
  </si>
  <si>
    <t>03638</t>
  </si>
  <si>
    <t>05148</t>
  </si>
  <si>
    <t>07375</t>
  </si>
  <si>
    <t>33862</t>
  </si>
  <si>
    <t>26462</t>
  </si>
  <si>
    <t>14562</t>
  </si>
  <si>
    <t>11916</t>
  </si>
  <si>
    <t>33844</t>
  </si>
  <si>
    <t>16601</t>
  </si>
  <si>
    <t>24907</t>
  </si>
  <si>
    <t>22822</t>
  </si>
  <si>
    <t>21324</t>
  </si>
  <si>
    <t>17154</t>
  </si>
  <si>
    <t>28501</t>
  </si>
  <si>
    <t>15565</t>
  </si>
  <si>
    <t>16470</t>
  </si>
  <si>
    <t>03559</t>
  </si>
  <si>
    <t>31103</t>
  </si>
  <si>
    <t>26958</t>
  </si>
  <si>
    <t>13408</t>
  </si>
  <si>
    <t>02918</t>
  </si>
  <si>
    <t>05102</t>
  </si>
  <si>
    <t>25937</t>
  </si>
  <si>
    <t>15963</t>
  </si>
  <si>
    <t>24457</t>
  </si>
  <si>
    <t>31422</t>
  </si>
  <si>
    <t>14173</t>
  </si>
  <si>
    <t>07603</t>
  </si>
  <si>
    <t>25159</t>
  </si>
  <si>
    <t>24341</t>
  </si>
  <si>
    <t>08439</t>
  </si>
  <si>
    <t>21953</t>
  </si>
  <si>
    <t>24378</t>
  </si>
  <si>
    <t>26480</t>
  </si>
  <si>
    <t>07047</t>
  </si>
  <si>
    <t>08581</t>
  </si>
  <si>
    <t>26693</t>
  </si>
  <si>
    <t>20464</t>
  </si>
  <si>
    <t>24749</t>
  </si>
  <si>
    <t>05485</t>
  </si>
  <si>
    <t>06196</t>
  </si>
  <si>
    <t>32799</t>
  </si>
  <si>
    <t>03735</t>
  </si>
  <si>
    <t>27447</t>
  </si>
  <si>
    <t>20048</t>
  </si>
  <si>
    <t>15778</t>
  </si>
  <si>
    <t>08624</t>
  </si>
  <si>
    <t>15495</t>
  </si>
  <si>
    <t>08846</t>
  </si>
  <si>
    <t>11712</t>
  </si>
  <si>
    <t>28909</t>
  </si>
  <si>
    <t>08864</t>
  </si>
  <si>
    <t>32337</t>
  </si>
  <si>
    <t>03656</t>
  </si>
  <si>
    <t>33534</t>
  </si>
  <si>
    <t>24022</t>
  </si>
  <si>
    <t>02990</t>
  </si>
  <si>
    <t>18102</t>
  </si>
  <si>
    <t>11961</t>
  </si>
  <si>
    <t>24864</t>
  </si>
  <si>
    <t>18698</t>
  </si>
  <si>
    <t>07427</t>
  </si>
  <si>
    <t>22901</t>
  </si>
  <si>
    <t>23144</t>
  </si>
  <si>
    <t>12016</t>
  </si>
  <si>
    <t>27049</t>
  </si>
  <si>
    <t>18360</t>
  </si>
  <si>
    <t>20710</t>
  </si>
  <si>
    <t>33446</t>
  </si>
  <si>
    <t>10384</t>
  </si>
  <si>
    <t>27058</t>
  </si>
  <si>
    <t>06929</t>
  </si>
  <si>
    <t>09760</t>
  </si>
  <si>
    <t>15200</t>
  </si>
  <si>
    <t>26189</t>
  </si>
  <si>
    <t>02680</t>
  </si>
  <si>
    <t>04400</t>
  </si>
  <si>
    <t>33260</t>
  </si>
  <si>
    <t>06910</t>
  </si>
  <si>
    <t>28662</t>
  </si>
  <si>
    <t>10588</t>
  </si>
  <si>
    <t>17127</t>
  </si>
  <si>
    <t>09168</t>
  </si>
  <si>
    <t>19390</t>
  </si>
  <si>
    <t>08466</t>
  </si>
  <si>
    <t>20950</t>
  </si>
  <si>
    <t>19008</t>
  </si>
  <si>
    <t>25441</t>
  </si>
  <si>
    <t>25098</t>
  </si>
  <si>
    <t>32911</t>
  </si>
  <si>
    <t>32124</t>
  </si>
  <si>
    <t>02389</t>
  </si>
  <si>
    <t>28246</t>
  </si>
  <si>
    <t>20677</t>
  </si>
  <si>
    <t>18467</t>
  </si>
  <si>
    <t>34005</t>
  </si>
  <si>
    <t>31927</t>
  </si>
  <si>
    <t>34290</t>
  </si>
  <si>
    <t>29674</t>
  </si>
  <si>
    <t>12788</t>
  </si>
  <si>
    <t>33127</t>
  </si>
  <si>
    <t>09034</t>
  </si>
  <si>
    <t>16461</t>
  </si>
  <si>
    <t>07472</t>
  </si>
  <si>
    <t>18777</t>
  </si>
  <si>
    <t>26356</t>
  </si>
  <si>
    <t>30119</t>
  </si>
  <si>
    <t>30049</t>
  </si>
  <si>
    <t>13639</t>
  </si>
  <si>
    <t>27517</t>
  </si>
  <si>
    <t>11305</t>
  </si>
  <si>
    <t>16346</t>
  </si>
  <si>
    <t>21227</t>
  </si>
  <si>
    <t>14119</t>
  </si>
  <si>
    <t>29805</t>
  </si>
  <si>
    <t>12830</t>
  </si>
  <si>
    <t>10560</t>
  </si>
  <si>
    <t>08891</t>
  </si>
  <si>
    <t>13310</t>
  </si>
  <si>
    <t>10481</t>
  </si>
  <si>
    <t>25256</t>
  </si>
  <si>
    <t>19956</t>
  </si>
  <si>
    <t>24828</t>
  </si>
  <si>
    <t>29887</t>
  </si>
  <si>
    <t>29610</t>
  </si>
  <si>
    <t>11970</t>
  </si>
  <si>
    <t>04899</t>
  </si>
  <si>
    <t>02945</t>
  </si>
  <si>
    <t>05139</t>
  </si>
  <si>
    <t>24925</t>
  </si>
  <si>
    <t>29203</t>
  </si>
  <si>
    <t>17543</t>
  </si>
  <si>
    <t>22354</t>
  </si>
  <si>
    <t>08305</t>
  </si>
  <si>
    <t>31291</t>
  </si>
  <si>
    <t>34102</t>
  </si>
  <si>
    <t>20899</t>
  </si>
  <si>
    <t>18254</t>
  </si>
  <si>
    <t>11624</t>
  </si>
  <si>
    <t>33002</t>
  </si>
  <si>
    <t>06220</t>
  </si>
  <si>
    <t>14933</t>
  </si>
  <si>
    <t>04321</t>
  </si>
  <si>
    <t>10506</t>
  </si>
  <si>
    <t>23737</t>
  </si>
  <si>
    <t>30784</t>
  </si>
  <si>
    <t>33808</t>
  </si>
  <si>
    <t>14401</t>
  </si>
  <si>
    <t>27429</t>
  </si>
  <si>
    <t>33303</t>
  </si>
  <si>
    <t>05926</t>
  </si>
  <si>
    <t>25195</t>
  </si>
  <si>
    <t>32151</t>
  </si>
  <si>
    <t>21892</t>
  </si>
  <si>
    <t>10694</t>
  </si>
  <si>
    <t>03425</t>
  </si>
  <si>
    <t>04367</t>
  </si>
  <si>
    <t>14137</t>
  </si>
  <si>
    <t>19929</t>
  </si>
  <si>
    <t>07311</t>
  </si>
  <si>
    <t>03841</t>
  </si>
  <si>
    <t>03452</t>
  </si>
  <si>
    <t>13116</t>
  </si>
  <si>
    <t>18944</t>
  </si>
  <si>
    <t>14474</t>
  </si>
  <si>
    <t>08396</t>
  </si>
  <si>
    <t>13994</t>
  </si>
  <si>
    <t>18120</t>
  </si>
  <si>
    <t>33154</t>
  </si>
  <si>
    <t>10782</t>
  </si>
  <si>
    <t>06497</t>
  </si>
  <si>
    <t>14818</t>
  </si>
  <si>
    <t>22673</t>
  </si>
  <si>
    <t>08192</t>
  </si>
  <si>
    <t>03090</t>
  </si>
  <si>
    <t>06725</t>
  </si>
  <si>
    <t>19327</t>
  </si>
  <si>
    <t>10056</t>
  </si>
  <si>
    <t>30669</t>
  </si>
  <si>
    <t>16124</t>
  </si>
  <si>
    <t>06707</t>
  </si>
  <si>
    <t>05315</t>
  </si>
  <si>
    <t>30207</t>
  </si>
  <si>
    <t>16799</t>
  </si>
  <si>
    <t>09894</t>
  </si>
  <si>
    <t>04765</t>
  </si>
  <si>
    <t>30252</t>
  </si>
  <si>
    <t>14368</t>
  </si>
  <si>
    <t>22239</t>
  </si>
  <si>
    <t>13365</t>
  </si>
  <si>
    <t>06390</t>
  </si>
  <si>
    <t>05023</t>
  </si>
  <si>
    <t>31006</t>
  </si>
  <si>
    <t>05476</t>
  </si>
  <si>
    <t>05306</t>
  </si>
  <si>
    <t>22877</t>
  </si>
  <si>
    <t>04163</t>
  </si>
  <si>
    <t>11651</t>
  </si>
  <si>
    <t>07296</t>
  </si>
  <si>
    <t>26532</t>
  </si>
  <si>
    <t>11299</t>
  </si>
  <si>
    <t>06558</t>
  </si>
  <si>
    <t>33950</t>
  </si>
  <si>
    <t>06619</t>
  </si>
  <si>
    <t>21139</t>
  </si>
  <si>
    <t>15501</t>
  </si>
  <si>
    <t>26277</t>
  </si>
  <si>
    <t>13471</t>
  </si>
  <si>
    <t>32984</t>
  </si>
  <si>
    <t>20613</t>
  </si>
  <si>
    <t>07986</t>
  </si>
  <si>
    <t>03407</t>
  </si>
  <si>
    <t>23463</t>
  </si>
  <si>
    <t>12052</t>
  </si>
  <si>
    <t>23278</t>
  </si>
  <si>
    <t>Budapest I. kerület</t>
  </si>
  <si>
    <t>09566</t>
  </si>
  <si>
    <t>főváros</t>
  </si>
  <si>
    <t>Budapest II. kerület</t>
  </si>
  <si>
    <t>03179</t>
  </si>
  <si>
    <t>Budapest III. kerület</t>
  </si>
  <si>
    <t>18069</t>
  </si>
  <si>
    <t>Budapest IV. kerület</t>
  </si>
  <si>
    <t>05467</t>
  </si>
  <si>
    <t>Budapest IX. kerület</t>
  </si>
  <si>
    <t>29586</t>
  </si>
  <si>
    <t>Budapest V. kerület</t>
  </si>
  <si>
    <t>13392</t>
  </si>
  <si>
    <t>Budapest VI. kerület</t>
  </si>
  <si>
    <t>16586</t>
  </si>
  <si>
    <t>Budapest VII. kerület</t>
  </si>
  <si>
    <t>29744</t>
  </si>
  <si>
    <t>Budapest VIII. kerület</t>
  </si>
  <si>
    <t>25405</t>
  </si>
  <si>
    <t>Budapest X. kerület</t>
  </si>
  <si>
    <t>10700</t>
  </si>
  <si>
    <t>Budapest XI. kerület</t>
  </si>
  <si>
    <t>14216</t>
  </si>
  <si>
    <t>Budapest XII. kerület</t>
  </si>
  <si>
    <t>24697</t>
  </si>
  <si>
    <t>Budapest XIII. kerület</t>
  </si>
  <si>
    <t>24299</t>
  </si>
  <si>
    <t>Budapest XIV. kerület</t>
  </si>
  <si>
    <t>16337</t>
  </si>
  <si>
    <t>Budapest XIX. kerület</t>
  </si>
  <si>
    <t>04011</t>
  </si>
  <si>
    <t>Budapest XV. kerület</t>
  </si>
  <si>
    <t>11314</t>
  </si>
  <si>
    <t>Budapest XVI. kerület</t>
  </si>
  <si>
    <t>08208</t>
  </si>
  <si>
    <t>Budapest XVII. kerület</t>
  </si>
  <si>
    <t>02112</t>
  </si>
  <si>
    <t>Budapest XVIII. kerület</t>
  </si>
  <si>
    <t>29285</t>
  </si>
  <si>
    <t>Budapest XX. kerület</t>
  </si>
  <si>
    <t>06026</t>
  </si>
  <si>
    <t>Budapest XXI. kerület</t>
  </si>
  <si>
    <t>13189</t>
  </si>
  <si>
    <t>Budapest XXII. kerület</t>
  </si>
  <si>
    <t>10214</t>
  </si>
  <si>
    <t>Budapest XXIII. kerület</t>
  </si>
  <si>
    <t>34139</t>
  </si>
  <si>
    <t>32823</t>
  </si>
  <si>
    <t>33631</t>
  </si>
  <si>
    <t>32027</t>
  </si>
  <si>
    <t>19707</t>
  </si>
  <si>
    <t>14234</t>
  </si>
  <si>
    <t>17358</t>
  </si>
  <si>
    <t>02431</t>
  </si>
  <si>
    <t>13596</t>
  </si>
  <si>
    <t>27890</t>
  </si>
  <si>
    <t>19406</t>
  </si>
  <si>
    <t>23162</t>
  </si>
  <si>
    <t>02963</t>
  </si>
  <si>
    <t>10621</t>
  </si>
  <si>
    <t>08022</t>
  </si>
  <si>
    <t>22099</t>
  </si>
  <si>
    <t>32887</t>
  </si>
  <si>
    <t>07533</t>
  </si>
  <si>
    <t>08703</t>
  </si>
  <si>
    <t>23977</t>
  </si>
  <si>
    <t>08271</t>
  </si>
  <si>
    <t>27085</t>
  </si>
  <si>
    <t>13152</t>
  </si>
  <si>
    <t>09681</t>
  </si>
  <si>
    <t>11341</t>
  </si>
  <si>
    <t>20640</t>
  </si>
  <si>
    <t>27094</t>
  </si>
  <si>
    <t>03665</t>
  </si>
  <si>
    <t>09876</t>
  </si>
  <si>
    <t>22938</t>
  </si>
  <si>
    <t>03939</t>
  </si>
  <si>
    <t>19284</t>
  </si>
  <si>
    <t>15954</t>
  </si>
  <si>
    <t>11086</t>
  </si>
  <si>
    <t>31334</t>
  </si>
  <si>
    <t>34078</t>
  </si>
  <si>
    <t>30544</t>
  </si>
  <si>
    <t>30924</t>
  </si>
  <si>
    <t>10047</t>
  </si>
  <si>
    <t>12928</t>
  </si>
  <si>
    <t>16072</t>
  </si>
  <si>
    <t>03799</t>
  </si>
  <si>
    <t>03911</t>
  </si>
  <si>
    <t>05360</t>
  </si>
  <si>
    <t>20002</t>
  </si>
  <si>
    <t>02121</t>
  </si>
  <si>
    <t>20455</t>
  </si>
  <si>
    <t>05379</t>
  </si>
  <si>
    <t>26772</t>
  </si>
  <si>
    <t>16841</t>
  </si>
  <si>
    <t>19901</t>
  </si>
  <si>
    <t>22293</t>
  </si>
  <si>
    <t>06132</t>
  </si>
  <si>
    <t>08563</t>
  </si>
  <si>
    <t>25502</t>
  </si>
  <si>
    <t>30614</t>
  </si>
  <si>
    <t>29416</t>
  </si>
  <si>
    <t>16416</t>
  </si>
  <si>
    <t>10472</t>
  </si>
  <si>
    <t>09715</t>
  </si>
  <si>
    <t>26471</t>
  </si>
  <si>
    <t>23436</t>
  </si>
  <si>
    <t>34175</t>
  </si>
  <si>
    <t>33109</t>
  </si>
  <si>
    <t>16373</t>
  </si>
  <si>
    <t>21591</t>
  </si>
  <si>
    <t>30270</t>
  </si>
  <si>
    <t>26107</t>
  </si>
  <si>
    <t>20251</t>
  </si>
  <si>
    <t>19488</t>
  </si>
  <si>
    <t>12724</t>
  </si>
  <si>
    <t>33640</t>
  </si>
  <si>
    <t>05184</t>
  </si>
  <si>
    <t>23816</t>
  </si>
  <si>
    <t>32285</t>
  </si>
  <si>
    <t>30641</t>
  </si>
  <si>
    <t>24095</t>
  </si>
  <si>
    <t>26851</t>
  </si>
  <si>
    <t>12344</t>
  </si>
  <si>
    <t>09070</t>
  </si>
  <si>
    <t>08493</t>
  </si>
  <si>
    <t>18272</t>
  </si>
  <si>
    <t>13170</t>
  </si>
  <si>
    <t>12140</t>
  </si>
  <si>
    <t>30191</t>
  </si>
  <si>
    <t>26082</t>
  </si>
  <si>
    <t>25681</t>
  </si>
  <si>
    <t>06974</t>
  </si>
  <si>
    <t>25575</t>
  </si>
  <si>
    <t>21935</t>
  </si>
  <si>
    <t>22594</t>
  </si>
  <si>
    <t>32319</t>
  </si>
  <si>
    <t>05795</t>
  </si>
  <si>
    <t>03896</t>
  </si>
  <si>
    <t>28459</t>
  </si>
  <si>
    <t>07135</t>
  </si>
  <si>
    <t>10649</t>
  </si>
  <si>
    <t>13851</t>
  </si>
  <si>
    <t>24642</t>
  </si>
  <si>
    <t>02583</t>
  </si>
  <si>
    <t>20145</t>
  </si>
  <si>
    <t>31699</t>
  </si>
  <si>
    <t>18476</t>
  </si>
  <si>
    <t>11998</t>
  </si>
  <si>
    <t>15699</t>
  </si>
  <si>
    <t>30094</t>
  </si>
  <si>
    <t>13505</t>
  </si>
  <si>
    <t>34111</t>
  </si>
  <si>
    <t>26064</t>
  </si>
  <si>
    <t>05050</t>
  </si>
  <si>
    <t>05333</t>
  </si>
  <si>
    <t>20774</t>
  </si>
  <si>
    <t>06822</t>
  </si>
  <si>
    <t>21908</t>
  </si>
  <si>
    <t>05971</t>
  </si>
  <si>
    <t>14289</t>
  </si>
  <si>
    <t>18926</t>
  </si>
  <si>
    <t>12025</t>
  </si>
  <si>
    <t>08040</t>
  </si>
  <si>
    <t>33118</t>
  </si>
  <si>
    <t>02477</t>
  </si>
  <si>
    <t>05111</t>
  </si>
  <si>
    <t>31149</t>
  </si>
  <si>
    <t>22576</t>
  </si>
  <si>
    <t>02185</t>
  </si>
  <si>
    <t>09779</t>
  </si>
  <si>
    <t>04039</t>
  </si>
  <si>
    <t>26709</t>
  </si>
  <si>
    <t>32878</t>
  </si>
  <si>
    <t>27492</t>
  </si>
  <si>
    <t>32814</t>
  </si>
  <si>
    <t>12450</t>
  </si>
  <si>
    <t>24314</t>
  </si>
  <si>
    <t>27270</t>
  </si>
  <si>
    <t>29364</t>
  </si>
  <si>
    <t>22804</t>
  </si>
  <si>
    <t>22390</t>
  </si>
  <si>
    <t>33978</t>
  </si>
  <si>
    <t>34333</t>
  </si>
  <si>
    <t>04224</t>
  </si>
  <si>
    <t>06734</t>
  </si>
  <si>
    <t>26985</t>
  </si>
  <si>
    <t>21315</t>
  </si>
  <si>
    <t>10603</t>
  </si>
  <si>
    <t>09247</t>
  </si>
  <si>
    <t>17172</t>
  </si>
  <si>
    <t>28237</t>
  </si>
  <si>
    <t>33163</t>
  </si>
  <si>
    <t>22910</t>
  </si>
  <si>
    <t>20154</t>
  </si>
  <si>
    <t>29230</t>
  </si>
  <si>
    <t>11350</t>
  </si>
  <si>
    <t>07719</t>
  </si>
  <si>
    <t>31811</t>
  </si>
  <si>
    <t>18397</t>
  </si>
  <si>
    <t>15990</t>
  </si>
  <si>
    <t>31352</t>
  </si>
  <si>
    <t>18795</t>
  </si>
  <si>
    <t>21865</t>
  </si>
  <si>
    <t>34342</t>
  </si>
  <si>
    <t>14678</t>
  </si>
  <si>
    <t>10533</t>
  </si>
  <si>
    <t>07320</t>
  </si>
  <si>
    <t>15130</t>
  </si>
  <si>
    <t>31954</t>
  </si>
  <si>
    <t>24989</t>
  </si>
  <si>
    <t>04686</t>
  </si>
  <si>
    <t>32753</t>
  </si>
  <si>
    <t>12511</t>
  </si>
  <si>
    <t>09973</t>
  </si>
  <si>
    <t>17756</t>
  </si>
  <si>
    <t>08660</t>
  </si>
  <si>
    <t>07773</t>
  </si>
  <si>
    <t>32595</t>
  </si>
  <si>
    <t>05573</t>
  </si>
  <si>
    <t>07834</t>
  </si>
  <si>
    <t>24077</t>
  </si>
  <si>
    <t>10524</t>
  </si>
  <si>
    <t>09201</t>
  </si>
  <si>
    <t>24819</t>
  </si>
  <si>
    <t>32276</t>
  </si>
  <si>
    <t>11952</t>
  </si>
  <si>
    <t>11688</t>
  </si>
  <si>
    <t>24013</t>
  </si>
  <si>
    <t>06743</t>
  </si>
  <si>
    <t>28778</t>
  </si>
  <si>
    <t>32373</t>
  </si>
  <si>
    <t>10870</t>
  </si>
  <si>
    <t>33190</t>
  </si>
  <si>
    <t>25885</t>
  </si>
  <si>
    <t>32708</t>
  </si>
  <si>
    <t>30535</t>
  </si>
  <si>
    <t>25690</t>
  </si>
  <si>
    <t>13383</t>
  </si>
  <si>
    <t>24031</t>
  </si>
  <si>
    <t>22132</t>
  </si>
  <si>
    <t>07685</t>
  </si>
  <si>
    <t>14508</t>
  </si>
  <si>
    <t>04808</t>
  </si>
  <si>
    <t>07515</t>
  </si>
  <si>
    <t>30261</t>
  </si>
  <si>
    <t>10490</t>
  </si>
  <si>
    <t>24439</t>
  </si>
  <si>
    <t>16151</t>
  </si>
  <si>
    <t>20695</t>
  </si>
  <si>
    <t>07782</t>
  </si>
  <si>
    <t>02565</t>
  </si>
  <si>
    <t>29470</t>
  </si>
  <si>
    <t>03647</t>
  </si>
  <si>
    <t>06594</t>
  </si>
  <si>
    <t>29647</t>
  </si>
  <si>
    <t>21917</t>
  </si>
  <si>
    <t>06363</t>
  </si>
  <si>
    <t>03036</t>
  </si>
  <si>
    <t>16009</t>
  </si>
  <si>
    <t>06123</t>
  </si>
  <si>
    <t>07524</t>
  </si>
  <si>
    <t>28617</t>
  </si>
  <si>
    <t>28121</t>
  </si>
  <si>
    <t>17419</t>
  </si>
  <si>
    <t>13611</t>
  </si>
  <si>
    <t>32391</t>
  </si>
  <si>
    <t>09159</t>
  </si>
  <si>
    <t>22734</t>
  </si>
  <si>
    <t>12380</t>
  </si>
  <si>
    <t>28608</t>
  </si>
  <si>
    <t>30030</t>
  </si>
  <si>
    <t>21698</t>
  </si>
  <si>
    <t>15884</t>
  </si>
  <si>
    <t>08156</t>
  </si>
  <si>
    <t>27669</t>
  </si>
  <si>
    <t>02936</t>
  </si>
  <si>
    <t>02927</t>
  </si>
  <si>
    <t>33835</t>
  </si>
  <si>
    <t>25362</t>
  </si>
  <si>
    <t>21069</t>
  </si>
  <si>
    <t>12566</t>
  </si>
  <si>
    <t>31501</t>
  </si>
  <si>
    <t>09584</t>
  </si>
  <si>
    <t>18616</t>
  </si>
  <si>
    <t>27739</t>
  </si>
  <si>
    <t>07861</t>
  </si>
  <si>
    <t>02079</t>
  </si>
  <si>
    <t>21078</t>
  </si>
  <si>
    <t>09186</t>
  </si>
  <si>
    <t>11606</t>
  </si>
  <si>
    <t>09539</t>
  </si>
  <si>
    <t>24101</t>
  </si>
  <si>
    <t>15875</t>
  </si>
  <si>
    <t>10454</t>
  </si>
  <si>
    <t>14766</t>
  </si>
  <si>
    <t>03115</t>
  </si>
  <si>
    <t>20534</t>
  </si>
  <si>
    <t>07612</t>
  </si>
  <si>
    <t>04109</t>
  </si>
  <si>
    <t>19202</t>
  </si>
  <si>
    <t>26347</t>
  </si>
  <si>
    <t>14614</t>
  </si>
  <si>
    <t>16708</t>
  </si>
  <si>
    <t>17181</t>
  </si>
  <si>
    <t>04251</t>
  </si>
  <si>
    <t>09432</t>
  </si>
  <si>
    <t>10861</t>
  </si>
  <si>
    <t>24518</t>
  </si>
  <si>
    <t>03489</t>
  </si>
  <si>
    <t>10728</t>
  </si>
  <si>
    <t>22442</t>
  </si>
  <si>
    <t>20491</t>
  </si>
  <si>
    <t>28918</t>
  </si>
  <si>
    <t>33871</t>
  </si>
  <si>
    <t>24262</t>
  </si>
  <si>
    <t>12821</t>
  </si>
  <si>
    <t>26019</t>
  </si>
  <si>
    <t>16610</t>
  </si>
  <si>
    <t>02981</t>
  </si>
  <si>
    <t>05865</t>
  </si>
  <si>
    <t>24758</t>
  </si>
  <si>
    <t>13648</t>
  </si>
  <si>
    <t>13356</t>
  </si>
  <si>
    <t>33428</t>
  </si>
  <si>
    <t>28796</t>
  </si>
  <si>
    <t>20288</t>
  </si>
  <si>
    <t>15741</t>
  </si>
  <si>
    <t>17659</t>
  </si>
  <si>
    <t>15237</t>
  </si>
  <si>
    <t>05980</t>
  </si>
  <si>
    <t>16498</t>
  </si>
  <si>
    <t>10232</t>
  </si>
  <si>
    <t>30429</t>
  </si>
  <si>
    <t>Egyházaskesző</t>
  </si>
  <si>
    <t>10445</t>
  </si>
  <si>
    <t>27401</t>
  </si>
  <si>
    <t>25946</t>
  </si>
  <si>
    <t>32957</t>
  </si>
  <si>
    <t>06099</t>
  </si>
  <si>
    <t>20358</t>
  </si>
  <si>
    <t>04677</t>
  </si>
  <si>
    <t>33048</t>
  </si>
  <si>
    <t>32328</t>
  </si>
  <si>
    <t>25496</t>
  </si>
  <si>
    <t>28273</t>
  </si>
  <si>
    <t>15033</t>
  </si>
  <si>
    <t>02802</t>
  </si>
  <si>
    <t>22992</t>
  </si>
  <si>
    <t>18528</t>
  </si>
  <si>
    <t>33941</t>
  </si>
  <si>
    <t>29638</t>
  </si>
  <si>
    <t>23603</t>
  </si>
  <si>
    <t>30988</t>
  </si>
  <si>
    <t>25326</t>
  </si>
  <si>
    <t>22503</t>
  </si>
  <si>
    <t>13480</t>
  </si>
  <si>
    <t>28556</t>
  </si>
  <si>
    <t>22655</t>
  </si>
  <si>
    <t>25821</t>
  </si>
  <si>
    <t>18704</t>
  </si>
  <si>
    <t>21795</t>
  </si>
  <si>
    <t>24235</t>
  </si>
  <si>
    <t>20118</t>
  </si>
  <si>
    <t>10852</t>
  </si>
  <si>
    <t>11864</t>
  </si>
  <si>
    <t>33589</t>
  </si>
  <si>
    <t>21582</t>
  </si>
  <si>
    <t>08448</t>
  </si>
  <si>
    <t>13499</t>
  </si>
  <si>
    <t>25469</t>
  </si>
  <si>
    <t>06178</t>
  </si>
  <si>
    <t>15769</t>
  </si>
  <si>
    <t>25131</t>
  </si>
  <si>
    <t>06664</t>
  </si>
  <si>
    <t>15370</t>
  </si>
  <si>
    <t>02316</t>
  </si>
  <si>
    <t>23250</t>
  </si>
  <si>
    <t>19974</t>
  </si>
  <si>
    <t>24192</t>
  </si>
  <si>
    <t>18980</t>
  </si>
  <si>
    <t>02741</t>
  </si>
  <si>
    <t>03230</t>
  </si>
  <si>
    <t>12557</t>
  </si>
  <si>
    <t>33996</t>
  </si>
  <si>
    <t>10250</t>
  </si>
  <si>
    <t>34272</t>
  </si>
  <si>
    <t>09122</t>
  </si>
  <si>
    <t>17835</t>
  </si>
  <si>
    <t>12432</t>
  </si>
  <si>
    <t>16647</t>
  </si>
  <si>
    <t>18971</t>
  </si>
  <si>
    <t>06956</t>
  </si>
  <si>
    <t>32203</t>
  </si>
  <si>
    <t>04543</t>
  </si>
  <si>
    <t>32717</t>
  </si>
  <si>
    <t>29939</t>
  </si>
  <si>
    <t>20747</t>
  </si>
  <si>
    <t>22646</t>
  </si>
  <si>
    <t>33251</t>
  </si>
  <si>
    <t>08174</t>
  </si>
  <si>
    <t>13587</t>
  </si>
  <si>
    <t>09742</t>
  </si>
  <si>
    <t>13286</t>
  </si>
  <si>
    <t>29708</t>
  </si>
  <si>
    <t>08013</t>
  </si>
  <si>
    <t>31723</t>
  </si>
  <si>
    <t>33598</t>
  </si>
  <si>
    <t>29841</t>
  </si>
  <si>
    <t>13985</t>
  </si>
  <si>
    <t>15820</t>
  </si>
  <si>
    <t>32762</t>
  </si>
  <si>
    <t>17914</t>
  </si>
  <si>
    <t>24369</t>
  </si>
  <si>
    <t>11642</t>
  </si>
  <si>
    <t>06035</t>
  </si>
  <si>
    <t>24323</t>
  </si>
  <si>
    <t>21476</t>
  </si>
  <si>
    <t>07588</t>
  </si>
  <si>
    <t>30890</t>
  </si>
  <si>
    <t>02954</t>
  </si>
  <si>
    <t>08819</t>
  </si>
  <si>
    <t>23287</t>
  </si>
  <si>
    <t>16328</t>
  </si>
  <si>
    <t>31671</t>
  </si>
  <si>
    <t>33312</t>
  </si>
  <si>
    <t>23533</t>
  </si>
  <si>
    <t>02848</t>
  </si>
  <si>
    <t>22415</t>
  </si>
  <si>
    <t>30678</t>
  </si>
  <si>
    <t>18999</t>
  </si>
  <si>
    <t>11253</t>
  </si>
  <si>
    <t>09885</t>
  </si>
  <si>
    <t>09487</t>
  </si>
  <si>
    <t>10658</t>
  </si>
  <si>
    <t>12414</t>
  </si>
  <si>
    <t>15343</t>
  </si>
  <si>
    <t>31440</t>
  </si>
  <si>
    <t>31644</t>
  </si>
  <si>
    <t>25238</t>
  </si>
  <si>
    <t>19187</t>
  </si>
  <si>
    <t>02149</t>
  </si>
  <si>
    <t>34014</t>
  </si>
  <si>
    <t>22026</t>
  </si>
  <si>
    <t>17932</t>
  </si>
  <si>
    <t>14632</t>
  </si>
  <si>
    <t>33020</t>
  </si>
  <si>
    <t>30483</t>
  </si>
  <si>
    <t>32610</t>
  </si>
  <si>
    <t>09210</t>
  </si>
  <si>
    <t>03258</t>
  </si>
  <si>
    <t>22707</t>
  </si>
  <si>
    <t>22123</t>
  </si>
  <si>
    <t>16993</t>
  </si>
  <si>
    <t>06114</t>
  </si>
  <si>
    <t>10791</t>
  </si>
  <si>
    <t>22150</t>
  </si>
  <si>
    <t>31468</t>
  </si>
  <si>
    <t>33622</t>
  </si>
  <si>
    <t>14058</t>
  </si>
  <si>
    <t>14377</t>
  </si>
  <si>
    <t>17950</t>
  </si>
  <si>
    <t>17109</t>
  </si>
  <si>
    <t>06460</t>
  </si>
  <si>
    <t>11378</t>
  </si>
  <si>
    <t>10366</t>
  </si>
  <si>
    <t>03276</t>
  </si>
  <si>
    <t>12256</t>
  </si>
  <si>
    <t>16531</t>
  </si>
  <si>
    <t>18175</t>
  </si>
  <si>
    <t>17516</t>
  </si>
  <si>
    <t>13727</t>
  </si>
  <si>
    <t>28264</t>
  </si>
  <si>
    <t>26222</t>
  </si>
  <si>
    <t>05494</t>
  </si>
  <si>
    <t>09511</t>
  </si>
  <si>
    <t>28732</t>
  </si>
  <si>
    <t>28307</t>
  </si>
  <si>
    <t>03744</t>
  </si>
  <si>
    <t>12991</t>
  </si>
  <si>
    <t>25663</t>
  </si>
  <si>
    <t>13295</t>
  </si>
  <si>
    <t>19503</t>
  </si>
  <si>
    <t>27128</t>
  </si>
  <si>
    <t>06585</t>
  </si>
  <si>
    <t>19293</t>
  </si>
  <si>
    <t>06451</t>
  </si>
  <si>
    <t>12742</t>
  </si>
  <si>
    <t>15750</t>
  </si>
  <si>
    <t>31848</t>
  </si>
  <si>
    <t>18494</t>
  </si>
  <si>
    <t>12946</t>
  </si>
  <si>
    <t>10904</t>
  </si>
  <si>
    <t>04996</t>
  </si>
  <si>
    <t>10296</t>
  </si>
  <si>
    <t>07560</t>
  </si>
  <si>
    <t>30906</t>
  </si>
  <si>
    <t>26383</t>
  </si>
  <si>
    <t>05801</t>
  </si>
  <si>
    <t>03629</t>
  </si>
  <si>
    <t>09292</t>
  </si>
  <si>
    <t>03577</t>
  </si>
  <si>
    <t>05670</t>
  </si>
  <si>
    <t>23719</t>
  </si>
  <si>
    <t>04613</t>
  </si>
  <si>
    <t>08068</t>
  </si>
  <si>
    <t>12089</t>
  </si>
  <si>
    <t>09089</t>
  </si>
  <si>
    <t>13000</t>
  </si>
  <si>
    <t>24183</t>
  </si>
  <si>
    <t>26152</t>
  </si>
  <si>
    <t>12751</t>
  </si>
  <si>
    <t>07393</t>
  </si>
  <si>
    <t>13347</t>
  </si>
  <si>
    <t>02857</t>
  </si>
  <si>
    <t>05731</t>
  </si>
  <si>
    <t>30942</t>
  </si>
  <si>
    <t>17394</t>
  </si>
  <si>
    <t>15608</t>
  </si>
  <si>
    <t>28893</t>
  </si>
  <si>
    <t>20039</t>
  </si>
  <si>
    <t>20969</t>
  </si>
  <si>
    <t>16717</t>
  </si>
  <si>
    <t>09177</t>
  </si>
  <si>
    <t>18333</t>
  </si>
  <si>
    <t>21564</t>
  </si>
  <si>
    <t>18193</t>
  </si>
  <si>
    <t>13134</t>
  </si>
  <si>
    <t>09441</t>
  </si>
  <si>
    <t>17613</t>
  </si>
  <si>
    <t>11156</t>
  </si>
  <si>
    <t>33084</t>
  </si>
  <si>
    <t>13569</t>
  </si>
  <si>
    <t>23649</t>
  </si>
  <si>
    <t>32559</t>
  </si>
  <si>
    <t>33233</t>
  </si>
  <si>
    <t>30571</t>
  </si>
  <si>
    <t>09706</t>
  </si>
  <si>
    <t>15936</t>
  </si>
  <si>
    <t>18643</t>
  </si>
  <si>
    <t>02060</t>
  </si>
  <si>
    <t>16568</t>
  </si>
  <si>
    <t>30438</t>
  </si>
  <si>
    <t>09636</t>
  </si>
  <si>
    <t>14599</t>
  </si>
  <si>
    <t>29771</t>
  </si>
  <si>
    <t>26727</t>
  </si>
  <si>
    <t>29443</t>
  </si>
  <si>
    <t>02097</t>
  </si>
  <si>
    <t>25627</t>
  </si>
  <si>
    <t>17969</t>
  </si>
  <si>
    <t>27030</t>
  </si>
  <si>
    <t>26860</t>
  </si>
  <si>
    <t>30960</t>
  </si>
  <si>
    <t>23302</t>
  </si>
  <si>
    <t>28671</t>
  </si>
  <si>
    <t>06521</t>
  </si>
  <si>
    <t>18315</t>
  </si>
  <si>
    <t>33455</t>
  </si>
  <si>
    <t>23843</t>
  </si>
  <si>
    <t>20400</t>
  </si>
  <si>
    <t>29735</t>
  </si>
  <si>
    <t>28404</t>
  </si>
  <si>
    <t>05236</t>
  </si>
  <si>
    <t>11943</t>
  </si>
  <si>
    <t>17534</t>
  </si>
  <si>
    <t>22664</t>
  </si>
  <si>
    <t>13338</t>
  </si>
  <si>
    <t>08323</t>
  </si>
  <si>
    <t>19123</t>
  </si>
  <si>
    <t>28088</t>
  </si>
  <si>
    <t>30289</t>
  </si>
  <si>
    <t>25584</t>
  </si>
  <si>
    <t>08721</t>
  </si>
  <si>
    <t>25539</t>
  </si>
  <si>
    <t>05069</t>
  </si>
  <si>
    <t>12326</t>
  </si>
  <si>
    <t>13198</t>
  </si>
  <si>
    <t>28945</t>
  </si>
  <si>
    <t>31316</t>
  </si>
  <si>
    <t>19309</t>
  </si>
  <si>
    <t>15653</t>
  </si>
  <si>
    <t>10126</t>
  </si>
  <si>
    <t>07481</t>
  </si>
  <si>
    <t>31787</t>
  </si>
  <si>
    <t>09724</t>
  </si>
  <si>
    <t>15228</t>
  </si>
  <si>
    <t>23904</t>
  </si>
  <si>
    <t>05032</t>
  </si>
  <si>
    <t>07676</t>
  </si>
  <si>
    <t>30359</t>
  </si>
  <si>
    <t>09520</t>
  </si>
  <si>
    <t>15918</t>
  </si>
  <si>
    <t>19558</t>
  </si>
  <si>
    <t>33774</t>
  </si>
  <si>
    <t>12539</t>
  </si>
  <si>
    <t>18634</t>
  </si>
  <si>
    <t>10931</t>
  </si>
  <si>
    <t>10269</t>
  </si>
  <si>
    <t>26170</t>
  </si>
  <si>
    <t>03045</t>
  </si>
  <si>
    <t>12803</t>
  </si>
  <si>
    <t>10393</t>
  </si>
  <si>
    <t>22406</t>
  </si>
  <si>
    <t>31097</t>
  </si>
  <si>
    <t>05175</t>
  </si>
  <si>
    <t>17473</t>
  </si>
  <si>
    <t>25830</t>
  </si>
  <si>
    <t>15361</t>
  </si>
  <si>
    <t>18759</t>
  </si>
  <si>
    <t>29452</t>
  </si>
  <si>
    <t>26790</t>
  </si>
  <si>
    <t>09690</t>
  </si>
  <si>
    <t>07898</t>
  </si>
  <si>
    <t>27942</t>
  </si>
  <si>
    <t>11411</t>
  </si>
  <si>
    <t>10676</t>
  </si>
  <si>
    <t>11226</t>
  </si>
  <si>
    <t>25104</t>
  </si>
  <si>
    <t>23427</t>
  </si>
  <si>
    <t>05713</t>
  </si>
  <si>
    <t>14164</t>
  </si>
  <si>
    <t>07649</t>
  </si>
  <si>
    <t>08350</t>
  </si>
  <si>
    <t>21528</t>
  </si>
  <si>
    <t>08837</t>
  </si>
  <si>
    <t>12706</t>
  </si>
  <si>
    <t>05847</t>
  </si>
  <si>
    <t>25566</t>
  </si>
  <si>
    <t>18458</t>
  </si>
  <si>
    <t>27881</t>
  </si>
  <si>
    <t>22309</t>
  </si>
  <si>
    <t>12308</t>
  </si>
  <si>
    <t>16726</t>
  </si>
  <si>
    <t>02422</t>
  </si>
  <si>
    <t>17905</t>
  </si>
  <si>
    <t>32188</t>
  </si>
  <si>
    <t>14997</t>
  </si>
  <si>
    <t>30951</t>
  </si>
  <si>
    <t>30216</t>
  </si>
  <si>
    <t>18032</t>
  </si>
  <si>
    <t>21838</t>
  </si>
  <si>
    <t>08226</t>
  </si>
  <si>
    <t>18403</t>
  </si>
  <si>
    <t>25803</t>
  </si>
  <si>
    <t>02468</t>
  </si>
  <si>
    <t>21023</t>
  </si>
  <si>
    <t>03993</t>
  </si>
  <si>
    <t>22187</t>
  </si>
  <si>
    <t>06655</t>
  </si>
  <si>
    <t>04604</t>
  </si>
  <si>
    <t>02282</t>
  </si>
  <si>
    <t>16780</t>
  </si>
  <si>
    <t>12159</t>
  </si>
  <si>
    <t>17190</t>
  </si>
  <si>
    <t>04093</t>
  </si>
  <si>
    <t>29391</t>
  </si>
  <si>
    <t>09946</t>
  </si>
  <si>
    <t>33552</t>
  </si>
  <si>
    <t>30137</t>
  </si>
  <si>
    <t>12937</t>
  </si>
  <si>
    <t>20242</t>
  </si>
  <si>
    <t>11891</t>
  </si>
  <si>
    <t>05324</t>
  </si>
  <si>
    <t>23658</t>
  </si>
  <si>
    <t>24846</t>
  </si>
  <si>
    <t>12061</t>
  </si>
  <si>
    <t>09849</t>
  </si>
  <si>
    <t>15839</t>
  </si>
  <si>
    <t>09399</t>
  </si>
  <si>
    <t>24165</t>
  </si>
  <si>
    <t>21829</t>
  </si>
  <si>
    <t>31200</t>
  </si>
  <si>
    <t>24882</t>
  </si>
  <si>
    <t>17136</t>
  </si>
  <si>
    <t>24970</t>
  </si>
  <si>
    <t>19840</t>
  </si>
  <si>
    <t>19895</t>
  </si>
  <si>
    <t>08004</t>
  </si>
  <si>
    <t>05616</t>
  </si>
  <si>
    <t>09928</t>
  </si>
  <si>
    <t>07126</t>
  </si>
  <si>
    <t>15088</t>
  </si>
  <si>
    <t>14526</t>
  </si>
  <si>
    <t>10241</t>
  </si>
  <si>
    <t>04084</t>
  </si>
  <si>
    <t>03814</t>
  </si>
  <si>
    <t>13949</t>
  </si>
  <si>
    <t>06798</t>
  </si>
  <si>
    <t>11697</t>
  </si>
  <si>
    <t>20756</t>
  </si>
  <si>
    <t>23375</t>
  </si>
  <si>
    <t>25672</t>
  </si>
  <si>
    <t>27933</t>
  </si>
  <si>
    <t>04020</t>
  </si>
  <si>
    <t>03285</t>
  </si>
  <si>
    <t>33932</t>
  </si>
  <si>
    <t>13019</t>
  </si>
  <si>
    <t>08314</t>
  </si>
  <si>
    <t>06211</t>
  </si>
  <si>
    <t>31167</t>
  </si>
  <si>
    <t>33242</t>
  </si>
  <si>
    <t>27818</t>
  </si>
  <si>
    <t>24873</t>
  </si>
  <si>
    <t>27845</t>
  </si>
  <si>
    <t>19150</t>
  </si>
  <si>
    <t>29966</t>
  </si>
  <si>
    <t>21236</t>
  </si>
  <si>
    <t>13204</t>
  </si>
  <si>
    <t>13718</t>
  </si>
  <si>
    <t>04145</t>
  </si>
  <si>
    <t>04118</t>
  </si>
  <si>
    <t>23074</t>
  </si>
  <si>
    <t>12733</t>
  </si>
  <si>
    <t>16887</t>
  </si>
  <si>
    <t>30836</t>
  </si>
  <si>
    <t>06266</t>
  </si>
  <si>
    <t>20880</t>
  </si>
  <si>
    <t>30775</t>
  </si>
  <si>
    <t>11208</t>
  </si>
  <si>
    <t>07250</t>
  </si>
  <si>
    <t>28325</t>
  </si>
  <si>
    <t>26055</t>
  </si>
  <si>
    <t>10029</t>
  </si>
  <si>
    <t>16878</t>
  </si>
  <si>
    <t>33297</t>
  </si>
  <si>
    <t>34050</t>
  </si>
  <si>
    <t>31431</t>
  </si>
  <si>
    <t>33066</t>
  </si>
  <si>
    <t>03188</t>
  </si>
  <si>
    <t>25636</t>
  </si>
  <si>
    <t>11192</t>
  </si>
  <si>
    <t>17738</t>
  </si>
  <si>
    <t>25399</t>
  </si>
  <si>
    <t>19619</t>
  </si>
  <si>
    <t>27784</t>
  </si>
  <si>
    <t>11387</t>
  </si>
  <si>
    <t>03300</t>
  </si>
  <si>
    <t>29504</t>
  </si>
  <si>
    <t>13921</t>
  </si>
  <si>
    <t>20604</t>
  </si>
  <si>
    <t>26833</t>
  </si>
  <si>
    <t>09654</t>
  </si>
  <si>
    <t>31936</t>
  </si>
  <si>
    <t>16577</t>
  </si>
  <si>
    <t>08095</t>
  </si>
  <si>
    <t>08086</t>
  </si>
  <si>
    <t>32106</t>
  </si>
  <si>
    <t>26301</t>
  </si>
  <si>
    <t>29948</t>
  </si>
  <si>
    <t>28097</t>
  </si>
  <si>
    <t>01508</t>
  </si>
  <si>
    <t>03328</t>
  </si>
  <si>
    <t>04978</t>
  </si>
  <si>
    <t>29319</t>
  </si>
  <si>
    <t>04701</t>
  </si>
  <si>
    <t>05005</t>
  </si>
  <si>
    <t>07807</t>
  </si>
  <si>
    <t>07977</t>
  </si>
  <si>
    <t>10074</t>
  </si>
  <si>
    <t>21333</t>
  </si>
  <si>
    <t>32018</t>
  </si>
  <si>
    <t>28015</t>
  </si>
  <si>
    <t>02200</t>
  </si>
  <si>
    <t>13879</t>
  </si>
  <si>
    <t>31635</t>
  </si>
  <si>
    <t>03337</t>
  </si>
  <si>
    <t>31680</t>
  </si>
  <si>
    <t>13462</t>
  </si>
  <si>
    <t>03346</t>
  </si>
  <si>
    <t>27711</t>
  </si>
  <si>
    <t>21999</t>
  </si>
  <si>
    <t>05591</t>
  </si>
  <si>
    <t>09326</t>
  </si>
  <si>
    <t>13958</t>
  </si>
  <si>
    <t>17923</t>
  </si>
  <si>
    <t>06406</t>
  </si>
  <si>
    <t>20233</t>
  </si>
  <si>
    <t>15927</t>
  </si>
  <si>
    <t>17075</t>
  </si>
  <si>
    <t>07843</t>
  </si>
  <si>
    <t>09469</t>
  </si>
  <si>
    <t>11679</t>
  </si>
  <si>
    <t>22859</t>
  </si>
  <si>
    <t>29221</t>
  </si>
  <si>
    <t>26657</t>
  </si>
  <si>
    <t>17589</t>
  </si>
  <si>
    <t>17437</t>
  </si>
  <si>
    <t>22929</t>
  </si>
  <si>
    <t>30711</t>
  </si>
  <si>
    <t>22202</t>
  </si>
  <si>
    <t>22105</t>
  </si>
  <si>
    <t>18209</t>
  </si>
  <si>
    <t>15811</t>
  </si>
  <si>
    <t>17978</t>
  </si>
  <si>
    <t>23579</t>
  </si>
  <si>
    <t>23339</t>
  </si>
  <si>
    <t>24086</t>
  </si>
  <si>
    <t>25186</t>
  </si>
  <si>
    <t>11004</t>
  </si>
  <si>
    <t>22798</t>
  </si>
  <si>
    <t>21111</t>
  </si>
  <si>
    <t>13514</t>
  </si>
  <si>
    <t>08378</t>
  </si>
  <si>
    <t>23135</t>
  </si>
  <si>
    <t>13143</t>
  </si>
  <si>
    <t>15972</t>
  </si>
  <si>
    <t>06646</t>
  </si>
  <si>
    <t>08712</t>
  </si>
  <si>
    <t>15680</t>
  </si>
  <si>
    <t>17279</t>
  </si>
  <si>
    <t>02307</t>
  </si>
  <si>
    <t>22965</t>
  </si>
  <si>
    <t>32993</t>
  </si>
  <si>
    <t>04297</t>
  </si>
  <si>
    <t>26453</t>
  </si>
  <si>
    <t>12113</t>
  </si>
  <si>
    <t>21342</t>
  </si>
  <si>
    <t>14100</t>
  </si>
  <si>
    <t>02033</t>
  </si>
  <si>
    <t>06415</t>
  </si>
  <si>
    <t>32230</t>
  </si>
  <si>
    <t>32179</t>
  </si>
  <si>
    <t>23791</t>
  </si>
  <si>
    <t>29957</t>
  </si>
  <si>
    <t>08642</t>
  </si>
  <si>
    <t>05537</t>
  </si>
  <si>
    <t>31404</t>
  </si>
  <si>
    <t>06105</t>
  </si>
  <si>
    <t>27225</t>
  </si>
  <si>
    <t>21500</t>
  </si>
  <si>
    <t>06442</t>
  </si>
  <si>
    <t>16683</t>
  </si>
  <si>
    <t>04640</t>
  </si>
  <si>
    <t>19141</t>
  </si>
  <si>
    <t>04279</t>
  </si>
  <si>
    <t>07764</t>
  </si>
  <si>
    <t>02671</t>
  </si>
  <si>
    <t>25742</t>
  </si>
  <si>
    <t>05272</t>
  </si>
  <si>
    <t>04473</t>
  </si>
  <si>
    <t>14553</t>
  </si>
  <si>
    <t>15307</t>
  </si>
  <si>
    <t>21926</t>
  </si>
  <si>
    <t>33394</t>
  </si>
  <si>
    <t>09098</t>
  </si>
  <si>
    <t>28811</t>
  </si>
  <si>
    <t>25867</t>
  </si>
  <si>
    <t>12663</t>
  </si>
  <si>
    <t>18227</t>
  </si>
  <si>
    <t>23296</t>
  </si>
  <si>
    <t>15732</t>
  </si>
  <si>
    <t>20473</t>
  </si>
  <si>
    <t>18962</t>
  </si>
  <si>
    <t>06424</t>
  </si>
  <si>
    <t>14270</t>
  </si>
  <si>
    <t>05634</t>
  </si>
  <si>
    <t>28334</t>
  </si>
  <si>
    <t>05351</t>
  </si>
  <si>
    <t>05935</t>
  </si>
  <si>
    <t>05263</t>
  </si>
  <si>
    <t>10913</t>
  </si>
  <si>
    <t>08749</t>
  </si>
  <si>
    <t>18625</t>
  </si>
  <si>
    <t>25548</t>
  </si>
  <si>
    <t>08855</t>
  </si>
  <si>
    <t>21041</t>
  </si>
  <si>
    <t>26897</t>
  </si>
  <si>
    <t>05999</t>
  </si>
  <si>
    <t>04923</t>
  </si>
  <si>
    <t>21218</t>
  </si>
  <si>
    <t>24794</t>
  </si>
  <si>
    <t>12177</t>
  </si>
  <si>
    <t>18041</t>
  </si>
  <si>
    <t>34351</t>
  </si>
  <si>
    <t>30508</t>
  </si>
  <si>
    <t>30696</t>
  </si>
  <si>
    <t>17464</t>
  </si>
  <si>
    <t>30605</t>
  </si>
  <si>
    <t>08411</t>
  </si>
  <si>
    <t>22752</t>
  </si>
  <si>
    <t>34193</t>
  </si>
  <si>
    <t>06965</t>
  </si>
  <si>
    <t>26620</t>
  </si>
  <si>
    <t>19132</t>
  </si>
  <si>
    <t>11280</t>
  </si>
  <si>
    <t>27827</t>
  </si>
  <si>
    <t>32063</t>
  </si>
  <si>
    <t>28389</t>
  </si>
  <si>
    <t>06691</t>
  </si>
  <si>
    <t>13374</t>
  </si>
  <si>
    <t>26888</t>
  </si>
  <si>
    <t>19789</t>
  </si>
  <si>
    <t>04525</t>
  </si>
  <si>
    <t>26684</t>
  </si>
  <si>
    <t>32902</t>
  </si>
  <si>
    <t>28431</t>
  </si>
  <si>
    <t>14359</t>
  </si>
  <si>
    <t>15264</t>
  </si>
  <si>
    <t>16805</t>
  </si>
  <si>
    <t>26037</t>
  </si>
  <si>
    <t>27571</t>
  </si>
  <si>
    <t>32036</t>
  </si>
  <si>
    <t>12034</t>
  </si>
  <si>
    <t>18166</t>
  </si>
  <si>
    <t>17446</t>
  </si>
  <si>
    <t>19992</t>
  </si>
  <si>
    <t>22345</t>
  </si>
  <si>
    <t>25353</t>
  </si>
  <si>
    <t>19734</t>
  </si>
  <si>
    <t>16911</t>
  </si>
  <si>
    <t>12247</t>
  </si>
  <si>
    <t>13426</t>
  </si>
  <si>
    <t>20996</t>
  </si>
  <si>
    <t>24484</t>
  </si>
  <si>
    <t>20084</t>
  </si>
  <si>
    <t>12478</t>
  </si>
  <si>
    <t>06071</t>
  </si>
  <si>
    <t>10542</t>
  </si>
  <si>
    <t>22716</t>
  </si>
  <si>
    <t>06789</t>
  </si>
  <si>
    <t>17145</t>
  </si>
  <si>
    <t>02574</t>
  </si>
  <si>
    <t>05458</t>
  </si>
  <si>
    <t>07418</t>
  </si>
  <si>
    <t>09937</t>
  </si>
  <si>
    <t>26596</t>
  </si>
  <si>
    <t>14386</t>
  </si>
  <si>
    <t>28079</t>
  </si>
  <si>
    <t>31529</t>
  </si>
  <si>
    <t>22530</t>
  </si>
  <si>
    <t>34379</t>
  </si>
  <si>
    <t>04598</t>
  </si>
  <si>
    <t>10995</t>
  </si>
  <si>
    <t>34166</t>
  </si>
  <si>
    <t>17066</t>
  </si>
  <si>
    <t>29489</t>
  </si>
  <si>
    <t>15112</t>
  </si>
  <si>
    <t>22080</t>
  </si>
  <si>
    <t>19761</t>
  </si>
  <si>
    <t>09575</t>
  </si>
  <si>
    <t>32647</t>
  </si>
  <si>
    <t>32869</t>
  </si>
  <si>
    <t>25654</t>
  </si>
  <si>
    <t>12618</t>
  </si>
  <si>
    <t>31413</t>
  </si>
  <si>
    <t>29249</t>
  </si>
  <si>
    <t>17640</t>
  </si>
  <si>
    <t>18421</t>
  </si>
  <si>
    <t>29577</t>
  </si>
  <si>
    <t>03832</t>
  </si>
  <si>
    <t>11846</t>
  </si>
  <si>
    <t>03461</t>
  </si>
  <si>
    <t>11174</t>
  </si>
  <si>
    <t>19813</t>
  </si>
  <si>
    <t>03106</t>
  </si>
  <si>
    <t>08572</t>
  </si>
  <si>
    <t>19345</t>
  </si>
  <si>
    <t>21731</t>
  </si>
  <si>
    <t>31574</t>
  </si>
  <si>
    <t>32267</t>
  </si>
  <si>
    <t>14748</t>
  </si>
  <si>
    <t>02343</t>
  </si>
  <si>
    <t>32090</t>
  </si>
  <si>
    <t>20552</t>
  </si>
  <si>
    <t>13666</t>
  </si>
  <si>
    <t>05421</t>
  </si>
  <si>
    <t>07931</t>
  </si>
  <si>
    <t>12636</t>
  </si>
  <si>
    <t>19424</t>
  </si>
  <si>
    <t>19053</t>
  </si>
  <si>
    <t>18908</t>
  </si>
  <si>
    <t>02413</t>
  </si>
  <si>
    <t>27243</t>
  </si>
  <si>
    <t>22886</t>
  </si>
  <si>
    <t>24387</t>
  </si>
  <si>
    <t>24493</t>
  </si>
  <si>
    <t>26295</t>
  </si>
  <si>
    <t>17330</t>
  </si>
  <si>
    <t>30827</t>
  </si>
  <si>
    <t>29072</t>
  </si>
  <si>
    <t>05722</t>
  </si>
  <si>
    <t>07816</t>
  </si>
  <si>
    <t>21379</t>
  </si>
  <si>
    <t>22868</t>
  </si>
  <si>
    <t>17349</t>
  </si>
  <si>
    <t>16249</t>
  </si>
  <si>
    <t>23700</t>
  </si>
  <si>
    <t>11183</t>
  </si>
  <si>
    <t>33905</t>
  </si>
  <si>
    <t>18838</t>
  </si>
  <si>
    <t>17710</t>
  </si>
  <si>
    <t>33206</t>
  </si>
  <si>
    <t>33695</t>
  </si>
  <si>
    <t>22460</t>
  </si>
  <si>
    <t>09812</t>
  </si>
  <si>
    <t>04826</t>
  </si>
  <si>
    <t>22840</t>
  </si>
  <si>
    <t>06831</t>
  </si>
  <si>
    <t>27021</t>
  </si>
  <si>
    <t>33400</t>
  </si>
  <si>
    <t>16975</t>
  </si>
  <si>
    <t>08509</t>
  </si>
  <si>
    <t>28875</t>
  </si>
  <si>
    <t>20923</t>
  </si>
  <si>
    <t>12849</t>
  </si>
  <si>
    <t>19910</t>
  </si>
  <si>
    <t>03762</t>
  </si>
  <si>
    <t>13781</t>
  </si>
  <si>
    <t>18281</t>
  </si>
  <si>
    <t>09344</t>
  </si>
  <si>
    <t>20297</t>
  </si>
  <si>
    <t>32434</t>
  </si>
  <si>
    <t>10816</t>
  </si>
  <si>
    <t>24396</t>
  </si>
  <si>
    <t>20312</t>
  </si>
  <si>
    <t>28990</t>
  </si>
  <si>
    <t>28477</t>
  </si>
  <si>
    <t>21616</t>
  </si>
  <si>
    <t>30173</t>
  </si>
  <si>
    <t>06512</t>
  </si>
  <si>
    <t>15477</t>
  </si>
  <si>
    <t>33738</t>
  </si>
  <si>
    <t>16036</t>
  </si>
  <si>
    <t>12502</t>
  </si>
  <si>
    <t>05227</t>
  </si>
  <si>
    <t>33215</t>
  </si>
  <si>
    <t>29850</t>
  </si>
  <si>
    <t>29300</t>
  </si>
  <si>
    <t>16081</t>
  </si>
  <si>
    <t>04288</t>
  </si>
  <si>
    <t>11147</t>
  </si>
  <si>
    <t>32726</t>
  </si>
  <si>
    <t>11448</t>
  </si>
  <si>
    <t>14702</t>
  </si>
  <si>
    <t>05953</t>
  </si>
  <si>
    <t>12353</t>
  </si>
  <si>
    <t>03151</t>
  </si>
  <si>
    <t>34157</t>
  </si>
  <si>
    <t>31024</t>
  </si>
  <si>
    <t>12399</t>
  </si>
  <si>
    <t>20941</t>
  </si>
  <si>
    <t>03869</t>
  </si>
  <si>
    <t>10746</t>
  </si>
  <si>
    <t>25919</t>
  </si>
  <si>
    <t>02501</t>
  </si>
  <si>
    <t>09265</t>
  </si>
  <si>
    <t>12672</t>
  </si>
  <si>
    <t>16364</t>
  </si>
  <si>
    <t>09548</t>
  </si>
  <si>
    <t>31185</t>
  </si>
  <si>
    <t>26666</t>
  </si>
  <si>
    <t>15486</t>
  </si>
  <si>
    <t>28158</t>
  </si>
  <si>
    <t>27766</t>
  </si>
  <si>
    <t>09751</t>
  </si>
  <si>
    <t>08651</t>
  </si>
  <si>
    <t>13055</t>
  </si>
  <si>
    <t>23001</t>
  </si>
  <si>
    <t>08253</t>
  </si>
  <si>
    <t>02510</t>
  </si>
  <si>
    <t>32771</t>
  </si>
  <si>
    <t>22433</t>
  </si>
  <si>
    <t>07445</t>
  </si>
  <si>
    <t>31361</t>
  </si>
  <si>
    <t>17455</t>
  </si>
  <si>
    <t>30182</t>
  </si>
  <si>
    <t>02167</t>
  </si>
  <si>
    <t>05449</t>
  </si>
  <si>
    <t>10612</t>
  </si>
  <si>
    <t>26408</t>
  </si>
  <si>
    <t>22336</t>
  </si>
  <si>
    <t>09858</t>
  </si>
  <si>
    <t>16559</t>
  </si>
  <si>
    <t>27146</t>
  </si>
  <si>
    <t>23995</t>
  </si>
  <si>
    <t>32498</t>
  </si>
  <si>
    <t>13028</t>
  </si>
  <si>
    <t>10287</t>
  </si>
  <si>
    <t>11262</t>
  </si>
  <si>
    <t>25964</t>
  </si>
  <si>
    <t>06895</t>
  </si>
  <si>
    <t>21184</t>
  </si>
  <si>
    <t>22956</t>
  </si>
  <si>
    <t>24633</t>
  </si>
  <si>
    <t>08110</t>
  </si>
  <si>
    <t>27687</t>
  </si>
  <si>
    <t>24679</t>
  </si>
  <si>
    <t>23728</t>
  </si>
  <si>
    <t>24226</t>
  </si>
  <si>
    <t>14517</t>
  </si>
  <si>
    <t>28547</t>
  </si>
  <si>
    <t>13842</t>
  </si>
  <si>
    <t>06336</t>
  </si>
  <si>
    <t>13082</t>
  </si>
  <si>
    <t>25247</t>
  </si>
  <si>
    <t>04190</t>
  </si>
  <si>
    <t>03540</t>
  </si>
  <si>
    <t>13745</t>
  </si>
  <si>
    <t>16665</t>
  </si>
  <si>
    <t>10463</t>
  </si>
  <si>
    <t>17899</t>
  </si>
  <si>
    <t>14535</t>
  </si>
  <si>
    <t>07630</t>
  </si>
  <si>
    <t>23612</t>
  </si>
  <si>
    <t>13806</t>
  </si>
  <si>
    <t>13532</t>
  </si>
  <si>
    <t>30553</t>
  </si>
  <si>
    <t>26602</t>
  </si>
  <si>
    <t>15510</t>
  </si>
  <si>
    <t>11615</t>
  </si>
  <si>
    <t>10764</t>
  </si>
  <si>
    <t>12900</t>
  </si>
  <si>
    <t>32975</t>
  </si>
  <si>
    <t>30164</t>
  </si>
  <si>
    <t>31130</t>
  </si>
  <si>
    <t>08943</t>
  </si>
  <si>
    <t>30650</t>
  </si>
  <si>
    <t>16832</t>
  </si>
  <si>
    <t>05740</t>
  </si>
  <si>
    <t>26046</t>
  </si>
  <si>
    <t>20109</t>
  </si>
  <si>
    <t>18148</t>
  </si>
  <si>
    <t>06804</t>
  </si>
  <si>
    <t>11235</t>
  </si>
  <si>
    <t>23454</t>
  </si>
  <si>
    <t>15538</t>
  </si>
  <si>
    <t>06992</t>
  </si>
  <si>
    <t>09955</t>
  </si>
  <si>
    <t>25858</t>
  </si>
  <si>
    <t>19576</t>
  </si>
  <si>
    <t>34209</t>
  </si>
  <si>
    <t>05856</t>
  </si>
  <si>
    <t>16045</t>
  </si>
  <si>
    <t>06044</t>
  </si>
  <si>
    <t>07728</t>
  </si>
  <si>
    <t>05254</t>
  </si>
  <si>
    <t>29027</t>
  </si>
  <si>
    <t>22567</t>
  </si>
  <si>
    <t>23171</t>
  </si>
  <si>
    <t>31918</t>
  </si>
  <si>
    <t>31893</t>
  </si>
  <si>
    <t>32504</t>
  </si>
  <si>
    <t>28130</t>
  </si>
  <si>
    <t>31626</t>
  </si>
  <si>
    <t>26541</t>
  </si>
  <si>
    <t>18722</t>
  </si>
  <si>
    <t>20507</t>
  </si>
  <si>
    <t>11819</t>
  </si>
  <si>
    <t>19479</t>
  </si>
  <si>
    <t>28857</t>
  </si>
  <si>
    <t>19451</t>
  </si>
  <si>
    <t>14410</t>
  </si>
  <si>
    <t>32221</t>
  </si>
  <si>
    <t>16142</t>
  </si>
  <si>
    <t>04066</t>
  </si>
  <si>
    <t>15255</t>
  </si>
  <si>
    <t>28291</t>
  </si>
  <si>
    <t>20844</t>
  </si>
  <si>
    <t>16258</t>
  </si>
  <si>
    <t>05786</t>
  </si>
  <si>
    <t>26231</t>
  </si>
  <si>
    <t>07506</t>
  </si>
  <si>
    <t>17677</t>
  </si>
  <si>
    <t>15857</t>
  </si>
  <si>
    <t>33792</t>
  </si>
  <si>
    <t>06202</t>
  </si>
  <si>
    <t>11040</t>
  </si>
  <si>
    <t>33330</t>
  </si>
  <si>
    <t>14605</t>
  </si>
  <si>
    <t>06479</t>
  </si>
  <si>
    <t>21290</t>
  </si>
  <si>
    <t>03434</t>
  </si>
  <si>
    <t>14863</t>
  </si>
  <si>
    <t>04376</t>
  </si>
  <si>
    <t>30809</t>
  </si>
  <si>
    <t>25487</t>
  </si>
  <si>
    <t>33668</t>
  </si>
  <si>
    <t>30395</t>
  </si>
  <si>
    <t>11660</t>
  </si>
  <si>
    <t>03531</t>
  </si>
  <si>
    <t>07038</t>
  </si>
  <si>
    <t>27483</t>
  </si>
  <si>
    <t>11475</t>
  </si>
  <si>
    <t>24411</t>
  </si>
  <si>
    <t>26675</t>
  </si>
  <si>
    <t>12575</t>
  </si>
  <si>
    <t>07269</t>
  </si>
  <si>
    <t>17570</t>
  </si>
  <si>
    <t>21962</t>
  </si>
  <si>
    <t>17871</t>
  </si>
  <si>
    <t>05768</t>
  </si>
  <si>
    <t>12122</t>
  </si>
  <si>
    <t>22682</t>
  </si>
  <si>
    <t>19239</t>
  </si>
  <si>
    <t>30979</t>
  </si>
  <si>
    <t>32355</t>
  </si>
  <si>
    <t>03054</t>
  </si>
  <si>
    <t>17604</t>
  </si>
  <si>
    <t>28200</t>
  </si>
  <si>
    <t>16221</t>
  </si>
  <si>
    <t>22974</t>
  </si>
  <si>
    <t>10038</t>
  </si>
  <si>
    <t>10889</t>
  </si>
  <si>
    <t>25025</t>
  </si>
  <si>
    <t>04552</t>
  </si>
  <si>
    <t>28219</t>
  </si>
  <si>
    <t>04871</t>
  </si>
  <si>
    <t>29081</t>
  </si>
  <si>
    <t>18856</t>
  </si>
  <si>
    <t>26091</t>
  </si>
  <si>
    <t>09140</t>
  </si>
  <si>
    <t>31389</t>
  </si>
  <si>
    <t>05564</t>
  </si>
  <si>
    <t>19114</t>
  </si>
  <si>
    <t>24624</t>
  </si>
  <si>
    <t>28167</t>
  </si>
  <si>
    <t>05087</t>
  </si>
  <si>
    <t>21209</t>
  </si>
  <si>
    <t>30401</t>
  </si>
  <si>
    <t>31194</t>
  </si>
  <si>
    <t>07995</t>
  </si>
  <si>
    <t>20190</t>
  </si>
  <si>
    <t>02778</t>
  </si>
  <si>
    <t>15796</t>
  </si>
  <si>
    <t>14021</t>
  </si>
  <si>
    <t>10010</t>
  </si>
  <si>
    <t>18865</t>
  </si>
  <si>
    <t>03902</t>
  </si>
  <si>
    <t>23357</t>
  </si>
  <si>
    <t>29337</t>
  </si>
  <si>
    <t>26444</t>
  </si>
  <si>
    <t>10922</t>
  </si>
  <si>
    <t>06813</t>
  </si>
  <si>
    <t>29984</t>
  </si>
  <si>
    <t>16629</t>
  </si>
  <si>
    <t>27678</t>
  </si>
  <si>
    <t>10427</t>
  </si>
  <si>
    <t>27906</t>
  </si>
  <si>
    <t>25177</t>
  </si>
  <si>
    <t>05962</t>
  </si>
  <si>
    <t>11536</t>
  </si>
  <si>
    <t>29753</t>
  </si>
  <si>
    <t>25371</t>
  </si>
  <si>
    <t>08916</t>
  </si>
  <si>
    <t>26967</t>
  </si>
  <si>
    <t>26374</t>
  </si>
  <si>
    <t>05430</t>
  </si>
  <si>
    <t>03683</t>
  </si>
  <si>
    <t>13912</t>
  </si>
  <si>
    <t>06017</t>
  </si>
  <si>
    <t>03221</t>
  </si>
  <si>
    <t>23542</t>
  </si>
  <si>
    <t>05412</t>
  </si>
  <si>
    <t>27289</t>
  </si>
  <si>
    <t>32407</t>
  </si>
  <si>
    <t>20437</t>
  </si>
  <si>
    <t>27067</t>
  </si>
  <si>
    <t>17288</t>
  </si>
  <si>
    <t>22600</t>
  </si>
  <si>
    <t>02909</t>
  </si>
  <si>
    <t>13064</t>
  </si>
  <si>
    <t>25423</t>
  </si>
  <si>
    <t>04385</t>
  </si>
  <si>
    <t>10755</t>
  </si>
  <si>
    <t>27863</t>
  </si>
  <si>
    <t>04394</t>
  </si>
  <si>
    <t>19600</t>
  </si>
  <si>
    <t>27696</t>
  </si>
  <si>
    <t>07357</t>
  </si>
  <si>
    <t>03610</t>
  </si>
  <si>
    <t>27395</t>
  </si>
  <si>
    <t>14915</t>
  </si>
  <si>
    <t>02088</t>
  </si>
  <si>
    <t>17826</t>
  </si>
  <si>
    <t>33923</t>
  </si>
  <si>
    <t>23490</t>
  </si>
  <si>
    <t>29920</t>
  </si>
  <si>
    <t>29294</t>
  </si>
  <si>
    <t>18500</t>
  </si>
  <si>
    <t>22220</t>
  </si>
  <si>
    <t>09450</t>
  </si>
  <si>
    <t>22637</t>
  </si>
  <si>
    <t>12283</t>
  </si>
  <si>
    <t>14483</t>
  </si>
  <si>
    <t>04570</t>
  </si>
  <si>
    <t>19655</t>
  </si>
  <si>
    <t>16540</t>
  </si>
  <si>
    <t>14641</t>
  </si>
  <si>
    <t>32212</t>
  </si>
  <si>
    <t>16443</t>
  </si>
  <si>
    <t>06770</t>
  </si>
  <si>
    <t>02103</t>
  </si>
  <si>
    <t>15219</t>
  </si>
  <si>
    <t>20659</t>
  </si>
  <si>
    <t>31981</t>
  </si>
  <si>
    <t>33224</t>
  </si>
  <si>
    <t>10515</t>
  </si>
  <si>
    <t>25733</t>
  </si>
  <si>
    <t>02626</t>
  </si>
  <si>
    <t>02228</t>
  </si>
  <si>
    <t>04659</t>
  </si>
  <si>
    <t>02024</t>
  </si>
  <si>
    <t>18874</t>
  </si>
  <si>
    <t>27809</t>
  </si>
  <si>
    <t>19965</t>
  </si>
  <si>
    <t>14872</t>
  </si>
  <si>
    <t>20075</t>
  </si>
  <si>
    <t>19372</t>
  </si>
  <si>
    <t>24332</t>
  </si>
  <si>
    <t>29045</t>
  </si>
  <si>
    <t>04330</t>
  </si>
  <si>
    <t>33525</t>
  </si>
  <si>
    <t>30100</t>
  </si>
  <si>
    <t>16948</t>
  </si>
  <si>
    <t>15051</t>
  </si>
  <si>
    <t>20668</t>
  </si>
  <si>
    <t>33756</t>
  </si>
  <si>
    <t>13444</t>
  </si>
  <si>
    <t>11402</t>
  </si>
  <si>
    <t>27359</t>
  </si>
  <si>
    <t>20765</t>
  </si>
  <si>
    <t>30128</t>
  </si>
  <si>
    <t>30562</t>
  </si>
  <si>
    <t>21768</t>
  </si>
  <si>
    <t>30872</t>
  </si>
  <si>
    <t>04987</t>
  </si>
  <si>
    <t>25760</t>
  </si>
  <si>
    <t>23931</t>
  </si>
  <si>
    <t>29799</t>
  </si>
  <si>
    <t>30492</t>
  </si>
  <si>
    <t>16018</t>
  </si>
  <si>
    <t>27137</t>
  </si>
  <si>
    <t>03692</t>
  </si>
  <si>
    <t>25618</t>
  </si>
  <si>
    <t>07737</t>
  </si>
  <si>
    <t>20385</t>
  </si>
  <si>
    <t>07463</t>
  </si>
  <si>
    <t>23630</t>
  </si>
  <si>
    <t>14809</t>
  </si>
  <si>
    <t>31875</t>
  </si>
  <si>
    <t>15723</t>
  </si>
  <si>
    <t>30234</t>
  </si>
  <si>
    <t>11758</t>
  </si>
  <si>
    <t>32832</t>
  </si>
  <si>
    <t>16106</t>
  </si>
  <si>
    <t>19628</t>
  </si>
  <si>
    <t>13833</t>
  </si>
  <si>
    <t>30854</t>
  </si>
  <si>
    <t>03470</t>
  </si>
  <si>
    <t>17552</t>
  </si>
  <si>
    <t>04206</t>
  </si>
  <si>
    <t>11873</t>
  </si>
  <si>
    <t>26286</t>
  </si>
  <si>
    <t>11323</t>
  </si>
  <si>
    <t>05689</t>
  </si>
  <si>
    <t>30322</t>
  </si>
  <si>
    <t>19433</t>
  </si>
  <si>
    <t>32656</t>
  </si>
  <si>
    <t>23560</t>
  </si>
  <si>
    <t>18379</t>
  </si>
  <si>
    <t>11749</t>
  </si>
  <si>
    <t>12812</t>
  </si>
  <si>
    <t>31033</t>
  </si>
  <si>
    <t>18847</t>
  </si>
  <si>
    <t>25089</t>
  </si>
  <si>
    <t>06576</t>
  </si>
  <si>
    <t>29036</t>
  </si>
  <si>
    <t>31662</t>
  </si>
  <si>
    <t>04260</t>
  </si>
  <si>
    <t>03443</t>
  </si>
  <si>
    <t>27526</t>
  </si>
  <si>
    <t>02130</t>
  </si>
  <si>
    <t>13222</t>
  </si>
  <si>
    <t>04668</t>
  </si>
  <si>
    <t>21980</t>
  </si>
  <si>
    <t>20905</t>
  </si>
  <si>
    <t>24466</t>
  </si>
  <si>
    <t>22141</t>
  </si>
  <si>
    <t>24217</t>
  </si>
  <si>
    <t>33376</t>
  </si>
  <si>
    <t>31282</t>
  </si>
  <si>
    <t>24253</t>
  </si>
  <si>
    <t>30599</t>
  </si>
  <si>
    <t>02662</t>
  </si>
  <si>
    <t>31750</t>
  </si>
  <si>
    <t>21555</t>
  </si>
  <si>
    <t>16285</t>
  </si>
  <si>
    <t>04534</t>
  </si>
  <si>
    <t>04756</t>
  </si>
  <si>
    <t>30632</t>
  </si>
  <si>
    <t>30456</t>
  </si>
  <si>
    <t>02811</t>
  </si>
  <si>
    <t>26930</t>
  </si>
  <si>
    <t>17783</t>
  </si>
  <si>
    <t>28255</t>
  </si>
  <si>
    <t>10968</t>
  </si>
  <si>
    <t>25715</t>
  </si>
  <si>
    <t>23959</t>
  </si>
  <si>
    <t>27915</t>
  </si>
  <si>
    <t>21014</t>
  </si>
  <si>
    <t>03294</t>
  </si>
  <si>
    <t>29522</t>
  </si>
  <si>
    <t>09016</t>
  </si>
  <si>
    <t>07825</t>
  </si>
  <si>
    <t>10551</t>
  </si>
  <si>
    <t>34397</t>
  </si>
  <si>
    <t>31565</t>
  </si>
  <si>
    <t>24040</t>
  </si>
  <si>
    <t>25894</t>
  </si>
  <si>
    <t>22512</t>
  </si>
  <si>
    <t>16027</t>
  </si>
  <si>
    <t>18485</t>
  </si>
  <si>
    <t>20701</t>
  </si>
  <si>
    <t>04349</t>
  </si>
  <si>
    <t>34096</t>
  </si>
  <si>
    <t>02556</t>
  </si>
  <si>
    <t>31343</t>
  </si>
  <si>
    <t>04783</t>
  </si>
  <si>
    <t>33677</t>
  </si>
  <si>
    <t>28149</t>
  </si>
  <si>
    <t>Mosonudvar</t>
  </si>
  <si>
    <t>29540</t>
  </si>
  <si>
    <t>33349</t>
  </si>
  <si>
    <t>13620</t>
  </si>
  <si>
    <t>07029</t>
  </si>
  <si>
    <t>21546</t>
  </si>
  <si>
    <t>02158</t>
  </si>
  <si>
    <t>25210</t>
  </si>
  <si>
    <t>07968</t>
  </si>
  <si>
    <t>33987</t>
  </si>
  <si>
    <t>18917</t>
  </si>
  <si>
    <t>11989</t>
  </si>
  <si>
    <t>19211</t>
  </si>
  <si>
    <t>27599</t>
  </si>
  <si>
    <t>06716</t>
  </si>
  <si>
    <t>13903</t>
  </si>
  <si>
    <t>28103</t>
  </si>
  <si>
    <t>15909</t>
  </si>
  <si>
    <t>23551</t>
  </si>
  <si>
    <t>27979</t>
  </si>
  <si>
    <t>04710</t>
  </si>
  <si>
    <t>17941</t>
  </si>
  <si>
    <t>02361</t>
  </si>
  <si>
    <t>21652</t>
  </si>
  <si>
    <t>12760</t>
  </si>
  <si>
    <t>26028</t>
  </si>
  <si>
    <t>25955</t>
  </si>
  <si>
    <t>29188</t>
  </si>
  <si>
    <t>16391</t>
  </si>
  <si>
    <t>29063</t>
  </si>
  <si>
    <t>21449</t>
  </si>
  <si>
    <t>14775</t>
  </si>
  <si>
    <t>03984</t>
  </si>
  <si>
    <t>02495</t>
  </si>
  <si>
    <t>18111</t>
  </si>
  <si>
    <t>05582</t>
  </si>
  <si>
    <t>20598</t>
  </si>
  <si>
    <t>22743</t>
  </si>
  <si>
    <t>10001</t>
  </si>
  <si>
    <t>21485</t>
  </si>
  <si>
    <t>33899</t>
  </si>
  <si>
    <t>18388</t>
  </si>
  <si>
    <t>06488</t>
  </si>
  <si>
    <t>20914</t>
  </si>
  <si>
    <t>23180</t>
  </si>
  <si>
    <t>26879</t>
  </si>
  <si>
    <t>09283</t>
  </si>
  <si>
    <t>05218</t>
  </si>
  <si>
    <t>08262</t>
  </si>
  <si>
    <t>12858</t>
  </si>
  <si>
    <t>27155</t>
  </si>
  <si>
    <t>02653</t>
  </si>
  <si>
    <t>09478</t>
  </si>
  <si>
    <t>26976</t>
  </si>
  <si>
    <t>15468</t>
  </si>
  <si>
    <t>22372</t>
  </si>
  <si>
    <t>21689</t>
  </si>
  <si>
    <t>24785</t>
  </si>
  <si>
    <t>04242</t>
  </si>
  <si>
    <t>30933</t>
  </si>
  <si>
    <t>20589</t>
  </si>
  <si>
    <t>07001</t>
  </si>
  <si>
    <t>13435</t>
  </si>
  <si>
    <t>08907</t>
  </si>
  <si>
    <t>34281</t>
  </si>
  <si>
    <t>26505</t>
  </si>
  <si>
    <t>27182</t>
  </si>
  <si>
    <t>32805</t>
  </si>
  <si>
    <t>09991</t>
  </si>
  <si>
    <t>10940</t>
  </si>
  <si>
    <t>24943</t>
  </si>
  <si>
    <t>32920</t>
  </si>
  <si>
    <t>19716</t>
  </si>
  <si>
    <t>15574</t>
  </si>
  <si>
    <t>22178</t>
  </si>
  <si>
    <t>12779</t>
  </si>
  <si>
    <t>04455</t>
  </si>
  <si>
    <t>21102</t>
  </si>
  <si>
    <t>32364</t>
  </si>
  <si>
    <t>32939</t>
  </si>
  <si>
    <t>17233</t>
  </si>
  <si>
    <t>14030</t>
  </si>
  <si>
    <t>31732</t>
  </si>
  <si>
    <t>15060</t>
  </si>
  <si>
    <t>14650</t>
  </si>
  <si>
    <t>23986</t>
  </si>
  <si>
    <t>28468</t>
  </si>
  <si>
    <t>19877</t>
  </si>
  <si>
    <t>27164</t>
  </si>
  <si>
    <t>21403</t>
  </si>
  <si>
    <t>06309</t>
  </si>
  <si>
    <t>16513</t>
  </si>
  <si>
    <t>29869</t>
  </si>
  <si>
    <t>14979</t>
  </si>
  <si>
    <t>31486</t>
  </si>
  <si>
    <t>06318</t>
  </si>
  <si>
    <t>33181</t>
  </si>
  <si>
    <t>27076</t>
  </si>
  <si>
    <t>26143</t>
  </si>
  <si>
    <t>25520</t>
  </si>
  <si>
    <t>06761</t>
  </si>
  <si>
    <t>27988</t>
  </si>
  <si>
    <t>08244</t>
  </si>
  <si>
    <t>33543</t>
  </si>
  <si>
    <t>13709</t>
  </si>
  <si>
    <t>27605</t>
  </si>
  <si>
    <t>23409</t>
  </si>
  <si>
    <t>25201</t>
  </si>
  <si>
    <t>24837</t>
  </si>
  <si>
    <t>28927</t>
  </si>
  <si>
    <t>29179</t>
  </si>
  <si>
    <t>10418</t>
  </si>
  <si>
    <t>33783</t>
  </si>
  <si>
    <t>14191</t>
  </si>
  <si>
    <t>19196</t>
  </si>
  <si>
    <t>16452</t>
  </si>
  <si>
    <t>23588</t>
  </si>
  <si>
    <t>26134</t>
  </si>
  <si>
    <t>28282</t>
  </si>
  <si>
    <t>02796</t>
  </si>
  <si>
    <t>08420</t>
  </si>
  <si>
    <t>17367</t>
  </si>
  <si>
    <t>02042</t>
  </si>
  <si>
    <t>20163</t>
  </si>
  <si>
    <t>24156</t>
  </si>
  <si>
    <t>28033</t>
  </si>
  <si>
    <t>06169</t>
  </si>
  <si>
    <t>05245</t>
  </si>
  <si>
    <t>27119</t>
  </si>
  <si>
    <t>24509</t>
  </si>
  <si>
    <t>32948</t>
  </si>
  <si>
    <t>23320</t>
  </si>
  <si>
    <t>07913</t>
  </si>
  <si>
    <t>05652</t>
  </si>
  <si>
    <t>02787</t>
  </si>
  <si>
    <t>05555</t>
  </si>
  <si>
    <t>07658</t>
  </si>
  <si>
    <t>18236</t>
  </si>
  <si>
    <t>29328</t>
  </si>
  <si>
    <t>03674</t>
  </si>
  <si>
    <t>25511</t>
  </si>
  <si>
    <t>02839</t>
  </si>
  <si>
    <t>24059</t>
  </si>
  <si>
    <t>26240</t>
  </si>
  <si>
    <t>31556</t>
  </si>
  <si>
    <t>32540</t>
  </si>
  <si>
    <t>32665</t>
  </si>
  <si>
    <t>19859</t>
  </si>
  <si>
    <t>18023</t>
  </si>
  <si>
    <t>09672</t>
  </si>
  <si>
    <t>25609</t>
  </si>
  <si>
    <t>02194</t>
  </si>
  <si>
    <t>17561</t>
  </si>
  <si>
    <t>28422</t>
  </si>
  <si>
    <t>21759</t>
  </si>
  <si>
    <t>08059</t>
  </si>
  <si>
    <t>10409</t>
  </si>
  <si>
    <t>25414</t>
  </si>
  <si>
    <t>15006</t>
  </si>
  <si>
    <t>27580</t>
  </si>
  <si>
    <t>33826</t>
  </si>
  <si>
    <t>09797</t>
  </si>
  <si>
    <t>10843</t>
  </si>
  <si>
    <t>10959</t>
  </si>
  <si>
    <t>04358</t>
  </si>
  <si>
    <t>32300</t>
  </si>
  <si>
    <t>29832</t>
  </si>
  <si>
    <t>12131</t>
  </si>
  <si>
    <t>08387</t>
  </si>
  <si>
    <t>19497</t>
  </si>
  <si>
    <t>27340</t>
  </si>
  <si>
    <t>26523</t>
  </si>
  <si>
    <t>14757</t>
  </si>
  <si>
    <t>18810</t>
  </si>
  <si>
    <t>03355</t>
  </si>
  <si>
    <t>29276</t>
  </si>
  <si>
    <t>27191</t>
  </si>
  <si>
    <t>29425</t>
  </si>
  <si>
    <t>19752</t>
  </si>
  <si>
    <t>29009</t>
  </si>
  <si>
    <t>23038</t>
  </si>
  <si>
    <t>23056</t>
  </si>
  <si>
    <t>20066</t>
  </si>
  <si>
    <t>12885</t>
  </si>
  <si>
    <t>15352</t>
  </si>
  <si>
    <t>04419</t>
  </si>
  <si>
    <t>03203</t>
  </si>
  <si>
    <t>32294</t>
  </si>
  <si>
    <t>14003</t>
  </si>
  <si>
    <t>24004</t>
  </si>
  <si>
    <t>06187</t>
  </si>
  <si>
    <t>14845</t>
  </si>
  <si>
    <t>15802</t>
  </si>
  <si>
    <t>31158</t>
  </si>
  <si>
    <t>28802</t>
  </si>
  <si>
    <t>07904</t>
  </si>
  <si>
    <t>25973</t>
  </si>
  <si>
    <t>05041</t>
  </si>
  <si>
    <t>17206</t>
  </si>
  <si>
    <t>28440</t>
  </si>
  <si>
    <t>09238</t>
  </si>
  <si>
    <t>26435</t>
  </si>
  <si>
    <t>14696</t>
  </si>
  <si>
    <t>31477</t>
  </si>
  <si>
    <t>18290</t>
  </si>
  <si>
    <t>32452</t>
  </si>
  <si>
    <t>25928</t>
  </si>
  <si>
    <t>11095</t>
  </si>
  <si>
    <t>11271</t>
  </si>
  <si>
    <t>12274</t>
  </si>
  <si>
    <t>32382</t>
  </si>
  <si>
    <t>23269</t>
  </si>
  <si>
    <t>26365</t>
  </si>
  <si>
    <t>10807</t>
  </si>
  <si>
    <t>33145</t>
  </si>
  <si>
    <t>03878</t>
  </si>
  <si>
    <t>28060</t>
  </si>
  <si>
    <t>13550</t>
  </si>
  <si>
    <t>09256</t>
  </si>
  <si>
    <t>12098</t>
  </si>
  <si>
    <t>16522</t>
  </si>
  <si>
    <t>04215</t>
  </si>
  <si>
    <t>22318</t>
  </si>
  <si>
    <t>26329</t>
  </si>
  <si>
    <t>12955</t>
  </si>
  <si>
    <t>12645</t>
  </si>
  <si>
    <t>34306</t>
  </si>
  <si>
    <t>23913</t>
  </si>
  <si>
    <t>04075</t>
  </si>
  <si>
    <t>03780</t>
  </si>
  <si>
    <t>19646</t>
  </si>
  <si>
    <t>22284</t>
  </si>
  <si>
    <t>07755</t>
  </si>
  <si>
    <t>27775</t>
  </si>
  <si>
    <t>19257</t>
  </si>
  <si>
    <t>20686</t>
  </si>
  <si>
    <t>08341</t>
  </si>
  <si>
    <t>18555</t>
  </si>
  <si>
    <t>19743</t>
  </si>
  <si>
    <t>26514</t>
  </si>
  <si>
    <t>31778</t>
  </si>
  <si>
    <t>11129</t>
  </si>
  <si>
    <t>10834</t>
  </si>
  <si>
    <t>21704</t>
  </si>
  <si>
    <t>22044</t>
  </si>
  <si>
    <t>25478</t>
  </si>
  <si>
    <t>22558</t>
  </si>
  <si>
    <t>22628</t>
  </si>
  <si>
    <t>27924</t>
  </si>
  <si>
    <t>12797</t>
  </si>
  <si>
    <t>20835</t>
  </si>
  <si>
    <t>24536</t>
  </si>
  <si>
    <t>16823</t>
  </si>
  <si>
    <t>16276</t>
  </si>
  <si>
    <t>17093</t>
  </si>
  <si>
    <t>11730</t>
  </si>
  <si>
    <t>16939</t>
  </si>
  <si>
    <t>22497</t>
  </si>
  <si>
    <t>34069</t>
  </si>
  <si>
    <t>23065</t>
  </si>
  <si>
    <t>16595</t>
  </si>
  <si>
    <t>30766</t>
  </si>
  <si>
    <t>04482</t>
  </si>
  <si>
    <t>25052</t>
  </si>
  <si>
    <t>04950</t>
  </si>
  <si>
    <t>15121</t>
  </si>
  <si>
    <t>32629</t>
  </si>
  <si>
    <t>27216</t>
  </si>
  <si>
    <t>07667</t>
  </si>
  <si>
    <t>02866</t>
  </si>
  <si>
    <t>19770</t>
  </si>
  <si>
    <t>14492</t>
  </si>
  <si>
    <t>18661</t>
  </si>
  <si>
    <t>18953</t>
  </si>
  <si>
    <t>05661</t>
  </si>
  <si>
    <t>28112</t>
  </si>
  <si>
    <t>08961</t>
  </si>
  <si>
    <t>28006</t>
  </si>
  <si>
    <t>31769</t>
  </si>
  <si>
    <t>12043</t>
  </si>
  <si>
    <t>26550</t>
  </si>
  <si>
    <t>09025</t>
  </si>
  <si>
    <t>08545</t>
  </si>
  <si>
    <t>08679</t>
  </si>
  <si>
    <t>07056</t>
  </si>
  <si>
    <t>03249</t>
  </si>
  <si>
    <t>13453</t>
  </si>
  <si>
    <t>10630</t>
  </si>
  <si>
    <t>05281</t>
  </si>
  <si>
    <t>29382</t>
  </si>
  <si>
    <t>27438</t>
  </si>
  <si>
    <t>14012</t>
  </si>
  <si>
    <t>10092</t>
  </si>
  <si>
    <t>19318</t>
  </si>
  <si>
    <t>24068</t>
  </si>
  <si>
    <t>25450</t>
  </si>
  <si>
    <t>02635</t>
  </si>
  <si>
    <t>31079</t>
  </si>
  <si>
    <t>32115</t>
  </si>
  <si>
    <t>15893</t>
  </si>
  <si>
    <t>31741</t>
  </si>
  <si>
    <t>07162</t>
  </si>
  <si>
    <t>24776</t>
  </si>
  <si>
    <t>18670</t>
  </si>
  <si>
    <t>29160</t>
  </si>
  <si>
    <t>24271</t>
  </si>
  <si>
    <t>25751</t>
  </si>
  <si>
    <t>04862</t>
  </si>
  <si>
    <t>23764</t>
  </si>
  <si>
    <t>09371</t>
  </si>
  <si>
    <t>14720</t>
  </si>
  <si>
    <t>12362</t>
  </si>
  <si>
    <t>19637</t>
  </si>
  <si>
    <t>07153</t>
  </si>
  <si>
    <t>34041</t>
  </si>
  <si>
    <t>02705</t>
  </si>
  <si>
    <t>34324</t>
  </si>
  <si>
    <t>10135</t>
  </si>
  <si>
    <t>05883</t>
  </si>
  <si>
    <t>17011</t>
  </si>
  <si>
    <t>12371</t>
  </si>
  <si>
    <t>26392</t>
  </si>
  <si>
    <t>22248</t>
  </si>
  <si>
    <t>23108</t>
  </si>
  <si>
    <t>24305</t>
  </si>
  <si>
    <t>24730</t>
  </si>
  <si>
    <t>29559</t>
  </si>
  <si>
    <t>27748</t>
  </si>
  <si>
    <t>31945</t>
  </si>
  <si>
    <t>19868</t>
  </si>
  <si>
    <t>11855</t>
  </si>
  <si>
    <t>21607</t>
  </si>
  <si>
    <t>31255</t>
  </si>
  <si>
    <t>07348</t>
  </si>
  <si>
    <t>14067</t>
  </si>
  <si>
    <t>32577</t>
  </si>
  <si>
    <t>07010</t>
  </si>
  <si>
    <t>07436</t>
  </si>
  <si>
    <t>20215</t>
  </si>
  <si>
    <t>26745</t>
  </si>
  <si>
    <t>09618</t>
  </si>
  <si>
    <t>31972</t>
  </si>
  <si>
    <t>07409</t>
  </si>
  <si>
    <t>23481</t>
  </si>
  <si>
    <t>29656</t>
  </si>
  <si>
    <t>07199</t>
  </si>
  <si>
    <t>06141</t>
  </si>
  <si>
    <t>17792</t>
  </si>
  <si>
    <t>12168</t>
  </si>
  <si>
    <t>28848</t>
  </si>
  <si>
    <t>15592</t>
  </si>
  <si>
    <t>12186</t>
  </si>
  <si>
    <t>33880</t>
  </si>
  <si>
    <t>15024</t>
  </si>
  <si>
    <t>23685</t>
  </si>
  <si>
    <t>21786</t>
  </si>
  <si>
    <t>12715</t>
  </si>
  <si>
    <t>04057</t>
  </si>
  <si>
    <t>14988</t>
  </si>
  <si>
    <t>19415</t>
  </si>
  <si>
    <t>21519</t>
  </si>
  <si>
    <t>15389</t>
  </si>
  <si>
    <t>22451</t>
  </si>
  <si>
    <t>21096</t>
  </si>
  <si>
    <t>10825</t>
  </si>
  <si>
    <t>16115</t>
  </si>
  <si>
    <t>19567</t>
  </si>
  <si>
    <t>18689</t>
  </si>
  <si>
    <t>17084</t>
  </si>
  <si>
    <t>15547</t>
  </si>
  <si>
    <t>32692</t>
  </si>
  <si>
    <t>15529</t>
  </si>
  <si>
    <t>28185</t>
  </si>
  <si>
    <t>24420</t>
  </si>
  <si>
    <t>32683</t>
  </si>
  <si>
    <t>12867</t>
  </si>
  <si>
    <t>13684</t>
  </si>
  <si>
    <t>08882</t>
  </si>
  <si>
    <t>23773</t>
  </si>
  <si>
    <t>19354</t>
  </si>
  <si>
    <t>33419</t>
  </si>
  <si>
    <t>04181</t>
  </si>
  <si>
    <t>32425</t>
  </si>
  <si>
    <t>29197</t>
  </si>
  <si>
    <t>21847</t>
  </si>
  <si>
    <t>12070</t>
  </si>
  <si>
    <t>34254</t>
  </si>
  <si>
    <t>05704</t>
  </si>
  <si>
    <t>17224</t>
  </si>
  <si>
    <t>33686</t>
  </si>
  <si>
    <t>15431</t>
  </si>
  <si>
    <t>22831</t>
  </si>
  <si>
    <t>11572</t>
  </si>
  <si>
    <t>19178</t>
  </si>
  <si>
    <t>30757</t>
  </si>
  <si>
    <t>29762</t>
  </si>
  <si>
    <t>11590</t>
  </si>
  <si>
    <t>09821</t>
  </si>
  <si>
    <t>29601</t>
  </si>
  <si>
    <t>07144</t>
  </si>
  <si>
    <t>21874</t>
  </si>
  <si>
    <t>34148</t>
  </si>
  <si>
    <t>14669</t>
  </si>
  <si>
    <t>14340</t>
  </si>
  <si>
    <t>05290</t>
  </si>
  <si>
    <t>11396</t>
  </si>
  <si>
    <t>18731</t>
  </si>
  <si>
    <t>08457</t>
  </si>
  <si>
    <t>19585</t>
  </si>
  <si>
    <t>06248</t>
  </si>
  <si>
    <t>14687</t>
  </si>
  <si>
    <t>03391</t>
  </si>
  <si>
    <t>15398</t>
  </si>
  <si>
    <t>23506</t>
  </si>
  <si>
    <t>06284</t>
  </si>
  <si>
    <t>22266</t>
  </si>
  <si>
    <t>11837</t>
  </si>
  <si>
    <t>04905</t>
  </si>
  <si>
    <t>11244</t>
  </si>
  <si>
    <t>17242</t>
  </si>
  <si>
    <t>27553</t>
  </si>
  <si>
    <t>21050</t>
  </si>
  <si>
    <t>13790</t>
  </si>
  <si>
    <t>23117</t>
  </si>
  <si>
    <t>17525</t>
  </si>
  <si>
    <t>06372</t>
  </si>
  <si>
    <t>17215</t>
  </si>
  <si>
    <t>20367</t>
  </si>
  <si>
    <t>22196</t>
  </si>
  <si>
    <t>29896</t>
  </si>
  <si>
    <t>11828</t>
  </si>
  <si>
    <t>13930</t>
  </si>
  <si>
    <t>28510</t>
  </si>
  <si>
    <t>16850</t>
  </si>
  <si>
    <t>23515</t>
  </si>
  <si>
    <t>15671</t>
  </si>
  <si>
    <t>28361</t>
  </si>
  <si>
    <t>27304</t>
  </si>
  <si>
    <t>09867</t>
  </si>
  <si>
    <t>31112</t>
  </si>
  <si>
    <t>33570</t>
  </si>
  <si>
    <t>32513</t>
  </si>
  <si>
    <t>24660</t>
  </si>
  <si>
    <t>21272</t>
  </si>
  <si>
    <t>11420</t>
  </si>
  <si>
    <t>16920</t>
  </si>
  <si>
    <t>17862</t>
  </si>
  <si>
    <t>31370</t>
  </si>
  <si>
    <t>10311</t>
  </si>
  <si>
    <t>13860</t>
  </si>
  <si>
    <t>27465</t>
  </si>
  <si>
    <t>17048</t>
  </si>
  <si>
    <t>05397</t>
  </si>
  <si>
    <t>19938</t>
  </si>
  <si>
    <t>19026</t>
  </si>
  <si>
    <t>06530</t>
  </si>
  <si>
    <t>06354</t>
  </si>
  <si>
    <t>28972</t>
  </si>
  <si>
    <t>15246</t>
  </si>
  <si>
    <t>19594</t>
  </si>
  <si>
    <t>15413</t>
  </si>
  <si>
    <t>29018</t>
  </si>
  <si>
    <t>23311</t>
  </si>
  <si>
    <t>26639</t>
  </si>
  <si>
    <t>28592</t>
  </si>
  <si>
    <t>23083</t>
  </si>
  <si>
    <t>17774</t>
  </si>
  <si>
    <t>15583</t>
  </si>
  <si>
    <t>27410</t>
  </si>
  <si>
    <t>12964</t>
  </si>
  <si>
    <t>21388</t>
  </si>
  <si>
    <t>10162</t>
  </si>
  <si>
    <t>07278</t>
  </si>
  <si>
    <t>04303</t>
  </si>
  <si>
    <t>04792</t>
  </si>
  <si>
    <t>33701</t>
  </si>
  <si>
    <t>26736</t>
  </si>
  <si>
    <t>03197</t>
  </si>
  <si>
    <t>14793</t>
  </si>
  <si>
    <t>25335</t>
  </si>
  <si>
    <t>26073</t>
  </si>
  <si>
    <t>24721</t>
  </si>
  <si>
    <t>20136</t>
  </si>
  <si>
    <t>15273</t>
  </si>
  <si>
    <t>33710</t>
  </si>
  <si>
    <t>17297</t>
  </si>
  <si>
    <t>15422</t>
  </si>
  <si>
    <t>17996</t>
  </si>
  <si>
    <t>03753</t>
  </si>
  <si>
    <t>09900</t>
  </si>
  <si>
    <t>02015</t>
  </si>
  <si>
    <t>17260</t>
  </si>
  <si>
    <t>02370</t>
  </si>
  <si>
    <t>11518</t>
  </si>
  <si>
    <t>07551</t>
  </si>
  <si>
    <t>21193</t>
  </si>
  <si>
    <t>06053</t>
  </si>
  <si>
    <t>26587</t>
  </si>
  <si>
    <t>29717</t>
  </si>
  <si>
    <t>16133</t>
  </si>
  <si>
    <t>14739</t>
  </si>
  <si>
    <t>34360</t>
  </si>
  <si>
    <t>14207</t>
  </si>
  <si>
    <t>12423</t>
  </si>
  <si>
    <t>30863</t>
  </si>
  <si>
    <t>14298</t>
  </si>
  <si>
    <t>31857</t>
  </si>
  <si>
    <t>09061</t>
  </si>
  <si>
    <t>03948</t>
  </si>
  <si>
    <t>31909</t>
  </si>
  <si>
    <t>12469</t>
  </si>
  <si>
    <t>23861</t>
  </si>
  <si>
    <t>21801</t>
  </si>
  <si>
    <t>09609</t>
  </si>
  <si>
    <t>30012</t>
  </si>
  <si>
    <t>31592</t>
  </si>
  <si>
    <t>08402</t>
  </si>
  <si>
    <t>25292</t>
  </si>
  <si>
    <t>15459</t>
  </si>
  <si>
    <t>26310</t>
  </si>
  <si>
    <t>34315</t>
  </si>
  <si>
    <t>31884</t>
  </si>
  <si>
    <t>30881</t>
  </si>
  <si>
    <t>14438</t>
  </si>
  <si>
    <t>28626</t>
  </si>
  <si>
    <t>07746</t>
  </si>
  <si>
    <t>17118</t>
  </si>
  <si>
    <t>33969</t>
  </si>
  <si>
    <t>21573</t>
  </si>
  <si>
    <t>23825</t>
  </si>
  <si>
    <t>05625</t>
  </si>
  <si>
    <t>09317</t>
  </si>
  <si>
    <t>23898</t>
  </si>
  <si>
    <t>19220</t>
  </si>
  <si>
    <t>25849</t>
  </si>
  <si>
    <t>24138</t>
  </si>
  <si>
    <t>28884</t>
  </si>
  <si>
    <t>05078</t>
  </si>
  <si>
    <t>32674</t>
  </si>
  <si>
    <t>26754</t>
  </si>
  <si>
    <t>20622</t>
  </si>
  <si>
    <t>20321</t>
  </si>
  <si>
    <t>24581</t>
  </si>
  <si>
    <t>17507</t>
  </si>
  <si>
    <t>12195</t>
  </si>
  <si>
    <t>24855</t>
  </si>
  <si>
    <t>04516</t>
  </si>
  <si>
    <t>17428</t>
  </si>
  <si>
    <t>27650</t>
  </si>
  <si>
    <t>11068</t>
  </si>
  <si>
    <t>26806</t>
  </si>
  <si>
    <t>13161</t>
  </si>
  <si>
    <t>23029</t>
  </si>
  <si>
    <t>34120</t>
  </si>
  <si>
    <t>10597</t>
  </si>
  <si>
    <t>03966</t>
  </si>
  <si>
    <t>12520</t>
  </si>
  <si>
    <t>14942</t>
  </si>
  <si>
    <t>03504</t>
  </si>
  <si>
    <t>27331</t>
  </si>
  <si>
    <t>10171</t>
  </si>
  <si>
    <t>03081</t>
  </si>
  <si>
    <t>03212</t>
  </si>
  <si>
    <t>21670</t>
  </si>
  <si>
    <t>14313</t>
  </si>
  <si>
    <t>26949</t>
  </si>
  <si>
    <t>27173</t>
  </si>
  <si>
    <t>22479</t>
  </si>
  <si>
    <t>15945</t>
  </si>
  <si>
    <t>11332</t>
  </si>
  <si>
    <t>08129</t>
  </si>
  <si>
    <t>18537</t>
  </si>
  <si>
    <t>16638</t>
  </si>
  <si>
    <t>23782</t>
  </si>
  <si>
    <t>08970</t>
  </si>
  <si>
    <t>16054</t>
  </si>
  <si>
    <t>30340</t>
  </si>
  <si>
    <t>20738</t>
  </si>
  <si>
    <t>27757</t>
  </si>
  <si>
    <t>10579</t>
  </si>
  <si>
    <t>30793</t>
  </si>
  <si>
    <t>25788</t>
  </si>
  <si>
    <t>18883</t>
  </si>
  <si>
    <t>27720</t>
  </si>
  <si>
    <t>04729</t>
  </si>
  <si>
    <t>18050</t>
  </si>
  <si>
    <t>24572</t>
  </si>
  <si>
    <t>15556</t>
  </si>
  <si>
    <t>31705</t>
  </si>
  <si>
    <t>31121</t>
  </si>
  <si>
    <t>26116</t>
  </si>
  <si>
    <t>25007</t>
  </si>
  <si>
    <t>20516</t>
  </si>
  <si>
    <t>23694</t>
  </si>
  <si>
    <t>02723</t>
  </si>
  <si>
    <t>09788</t>
  </si>
  <si>
    <t>08101</t>
  </si>
  <si>
    <t>26903</t>
  </si>
  <si>
    <t>28565</t>
  </si>
  <si>
    <t>25168</t>
  </si>
  <si>
    <t>31802</t>
  </si>
  <si>
    <t>25344</t>
  </si>
  <si>
    <t>02699</t>
  </si>
  <si>
    <t>14906</t>
  </si>
  <si>
    <t>20862</t>
  </si>
  <si>
    <t>25140</t>
  </si>
  <si>
    <t>27474</t>
  </si>
  <si>
    <t>04747</t>
  </si>
  <si>
    <t>23940</t>
  </si>
  <si>
    <t>30021</t>
  </si>
  <si>
    <t>31538</t>
  </si>
  <si>
    <t>20817</t>
  </si>
  <si>
    <t>11776</t>
  </si>
  <si>
    <t>07180</t>
  </si>
  <si>
    <t>21306</t>
  </si>
  <si>
    <t>32160</t>
  </si>
  <si>
    <t>13772</t>
  </si>
  <si>
    <t>02875</t>
  </si>
  <si>
    <t>05120</t>
  </si>
  <si>
    <t>33482</t>
  </si>
  <si>
    <t>02051</t>
  </si>
  <si>
    <t>10278</t>
  </si>
  <si>
    <t>27368</t>
  </si>
  <si>
    <t>25380</t>
  </si>
  <si>
    <t>28741</t>
  </si>
  <si>
    <t>23755</t>
  </si>
  <si>
    <t>30997</t>
  </si>
  <si>
    <t>14085</t>
  </si>
  <si>
    <t>04491</t>
  </si>
  <si>
    <t>20206</t>
  </si>
  <si>
    <t>32531</t>
  </si>
  <si>
    <t>32133</t>
  </si>
  <si>
    <t>08606</t>
  </si>
  <si>
    <t>05519</t>
  </si>
  <si>
    <t>23205</t>
  </si>
  <si>
    <t>08800</t>
  </si>
  <si>
    <t>23418</t>
  </si>
  <si>
    <t>26763</t>
  </si>
  <si>
    <t>32780</t>
  </si>
  <si>
    <t>20783</t>
  </si>
  <si>
    <t>25645</t>
  </si>
  <si>
    <t>17631</t>
  </si>
  <si>
    <t>23092</t>
  </si>
  <si>
    <t>08527</t>
  </si>
  <si>
    <t>30748</t>
  </si>
  <si>
    <t>24208</t>
  </si>
  <si>
    <t>12627</t>
  </si>
  <si>
    <t>29115</t>
  </si>
  <si>
    <t>18218</t>
  </si>
  <si>
    <t>19983</t>
  </si>
  <si>
    <t>03601</t>
  </si>
  <si>
    <t>07384</t>
  </si>
  <si>
    <t>04127</t>
  </si>
  <si>
    <t>23472</t>
  </si>
  <si>
    <t>05157</t>
  </si>
  <si>
    <t>25779</t>
  </si>
  <si>
    <t>26569</t>
  </si>
  <si>
    <t>14243</t>
  </si>
  <si>
    <t>13824</t>
  </si>
  <si>
    <t>30580</t>
  </si>
  <si>
    <t>23807</t>
  </si>
  <si>
    <t>05500</t>
  </si>
  <si>
    <t>31219</t>
  </si>
  <si>
    <t>32470</t>
  </si>
  <si>
    <t>25043</t>
  </si>
  <si>
    <t>11484</t>
  </si>
  <si>
    <t>15981</t>
  </si>
  <si>
    <t>20057</t>
  </si>
  <si>
    <t>18078</t>
  </si>
  <si>
    <t>20330</t>
  </si>
  <si>
    <t>29142</t>
  </si>
  <si>
    <t>25070</t>
  </si>
  <si>
    <t>28963</t>
  </si>
  <si>
    <t>12876</t>
  </si>
  <si>
    <t>15626</t>
  </si>
  <si>
    <t>28723</t>
  </si>
  <si>
    <t>27535</t>
  </si>
  <si>
    <t>06600</t>
  </si>
  <si>
    <t>03416</t>
  </si>
  <si>
    <t>18546</t>
  </si>
  <si>
    <t>32601</t>
  </si>
  <si>
    <t>04853</t>
  </si>
  <si>
    <t>21856</t>
  </si>
  <si>
    <t>19442</t>
  </si>
  <si>
    <t>21281</t>
  </si>
  <si>
    <t>04835</t>
  </si>
  <si>
    <t>01526</t>
  </si>
  <si>
    <t>23889</t>
  </si>
  <si>
    <t>33321</t>
  </si>
  <si>
    <t>08518</t>
  </si>
  <si>
    <t>29090</t>
  </si>
  <si>
    <t>25724</t>
  </si>
  <si>
    <t>02617</t>
  </si>
  <si>
    <t>07171</t>
  </si>
  <si>
    <t>27960</t>
  </si>
  <si>
    <t>06567</t>
  </si>
  <si>
    <t>29692</t>
  </si>
  <si>
    <t>14881</t>
  </si>
  <si>
    <t>06840</t>
  </si>
  <si>
    <t>13268</t>
  </si>
  <si>
    <t>31714</t>
  </si>
  <si>
    <t>22983</t>
  </si>
  <si>
    <t>19080</t>
  </si>
  <si>
    <t>24800</t>
  </si>
  <si>
    <t>02893</t>
  </si>
  <si>
    <t>14951</t>
  </si>
  <si>
    <t>02547</t>
  </si>
  <si>
    <t>31990</t>
  </si>
  <si>
    <t>02404</t>
  </si>
  <si>
    <t>21245</t>
  </si>
  <si>
    <t>21713</t>
  </si>
  <si>
    <t>25593</t>
  </si>
  <si>
    <t>21397</t>
  </si>
  <si>
    <t>05388</t>
  </si>
  <si>
    <t>08688</t>
  </si>
  <si>
    <t>28705</t>
  </si>
  <si>
    <t>13259</t>
  </si>
  <si>
    <t>18740</t>
  </si>
  <si>
    <t>14854</t>
  </si>
  <si>
    <t>31325</t>
  </si>
  <si>
    <t>25061</t>
  </si>
  <si>
    <t>15079</t>
  </si>
  <si>
    <t>28574</t>
  </si>
  <si>
    <t>19169</t>
  </si>
  <si>
    <t>22053</t>
  </si>
  <si>
    <t>03586</t>
  </si>
  <si>
    <t>21458</t>
  </si>
  <si>
    <t>27508</t>
  </si>
  <si>
    <t>08475</t>
  </si>
  <si>
    <t>16063</t>
  </si>
  <si>
    <t>05874</t>
  </si>
  <si>
    <t>32258</t>
  </si>
  <si>
    <t>15316</t>
  </si>
  <si>
    <t>03805</t>
  </si>
  <si>
    <t>04464</t>
  </si>
  <si>
    <t>10083</t>
  </si>
  <si>
    <t>19530</t>
  </si>
  <si>
    <t>16504</t>
  </si>
  <si>
    <t>04774</t>
  </si>
  <si>
    <t>11369</t>
  </si>
  <si>
    <t>20932</t>
  </si>
  <si>
    <t>33516</t>
  </si>
  <si>
    <t>10223</t>
  </si>
  <si>
    <t>22257</t>
  </si>
  <si>
    <t>20543</t>
  </si>
  <si>
    <t>31015</t>
  </si>
  <si>
    <t>09007</t>
  </si>
  <si>
    <t>14711</t>
  </si>
  <si>
    <t>19947</t>
  </si>
  <si>
    <t>19798</t>
  </si>
  <si>
    <t>16753</t>
  </si>
  <si>
    <t>18005</t>
  </si>
  <si>
    <t>22017</t>
  </si>
  <si>
    <t>16300</t>
  </si>
  <si>
    <t>10436</t>
  </si>
  <si>
    <t>30085</t>
  </si>
  <si>
    <t>31273</t>
  </si>
  <si>
    <t>13046</t>
  </si>
  <si>
    <t>13754</t>
  </si>
  <si>
    <t>11794</t>
  </si>
  <si>
    <t>34236</t>
  </si>
  <si>
    <t>08536</t>
  </si>
  <si>
    <t>16489</t>
  </si>
  <si>
    <t>34032</t>
  </si>
  <si>
    <t>19549</t>
  </si>
  <si>
    <t>07366</t>
  </si>
  <si>
    <t>18263</t>
  </si>
  <si>
    <t>15714</t>
  </si>
  <si>
    <t>33491</t>
  </si>
  <si>
    <t>23870</t>
  </si>
  <si>
    <t>10199</t>
  </si>
  <si>
    <t>17729</t>
  </si>
  <si>
    <t>03382</t>
  </si>
  <si>
    <t>05777</t>
  </si>
  <si>
    <t>08147</t>
  </si>
  <si>
    <t>33765</t>
  </si>
  <si>
    <t>31237</t>
  </si>
  <si>
    <t>15325</t>
  </si>
  <si>
    <t>02440</t>
  </si>
  <si>
    <t>12007</t>
  </si>
  <si>
    <t>31060</t>
  </si>
  <si>
    <t>17312</t>
  </si>
  <si>
    <t>03018</t>
  </si>
  <si>
    <t>23047</t>
  </si>
  <si>
    <t>06628</t>
  </si>
  <si>
    <t>33011</t>
  </si>
  <si>
    <t>11554</t>
  </si>
  <si>
    <t>05607</t>
  </si>
  <si>
    <t>16814</t>
  </si>
  <si>
    <t>33367</t>
  </si>
  <si>
    <t>18607</t>
  </si>
  <si>
    <t>21883</t>
  </si>
  <si>
    <t>33817</t>
  </si>
  <si>
    <t>31510</t>
  </si>
  <si>
    <t>32489</t>
  </si>
  <si>
    <t>31088</t>
  </si>
  <si>
    <t>16771</t>
  </si>
  <si>
    <t>14827</t>
  </si>
  <si>
    <t>12265</t>
  </si>
  <si>
    <t>22761</t>
  </si>
  <si>
    <t>33172</t>
  </si>
  <si>
    <t>20428</t>
  </si>
  <si>
    <t>16984</t>
  </si>
  <si>
    <t>09308</t>
  </si>
  <si>
    <t>27997</t>
  </si>
  <si>
    <t>09830</t>
  </si>
  <si>
    <t>04507</t>
  </si>
  <si>
    <t>08077</t>
  </si>
  <si>
    <t>27456</t>
  </si>
  <si>
    <t>15103</t>
  </si>
  <si>
    <t>11509</t>
  </si>
  <si>
    <t>03568</t>
  </si>
  <si>
    <t>25706</t>
  </si>
  <si>
    <t>07092</t>
  </si>
  <si>
    <t>32841</t>
  </si>
  <si>
    <t>32009</t>
  </si>
  <si>
    <t>13231</t>
  </si>
  <si>
    <t>09043</t>
  </si>
  <si>
    <t>33613</t>
  </si>
  <si>
    <t>15440</t>
  </si>
  <si>
    <t>14456</t>
  </si>
  <si>
    <t>07922</t>
  </si>
  <si>
    <t>12973</t>
  </si>
  <si>
    <t>31583</t>
  </si>
  <si>
    <t>23126</t>
  </si>
  <si>
    <t>18652</t>
  </si>
  <si>
    <t>10065</t>
  </si>
  <si>
    <t>22169</t>
  </si>
  <si>
    <t>08484</t>
  </si>
  <si>
    <t>11545</t>
  </si>
  <si>
    <t>09803</t>
  </si>
  <si>
    <t>21120</t>
  </si>
  <si>
    <t>16267</t>
  </si>
  <si>
    <t>03124</t>
  </si>
  <si>
    <t>16355</t>
  </si>
  <si>
    <t>08615</t>
  </si>
  <si>
    <t>15866</t>
  </si>
  <si>
    <t>07542</t>
  </si>
  <si>
    <t>14225</t>
  </si>
  <si>
    <t>28653</t>
  </si>
  <si>
    <t>21254</t>
  </si>
  <si>
    <t>30067</t>
  </si>
  <si>
    <t>19099</t>
  </si>
  <si>
    <t>11165</t>
  </si>
  <si>
    <t>30146</t>
  </si>
  <si>
    <t>07700</t>
  </si>
  <si>
    <t>03887</t>
  </si>
  <si>
    <t>28820</t>
  </si>
  <si>
    <t>30739</t>
  </si>
  <si>
    <t>33437</t>
  </si>
  <si>
    <t>27793</t>
  </si>
  <si>
    <t>26259</t>
  </si>
  <si>
    <t>07870</t>
  </si>
  <si>
    <t>13277</t>
  </si>
  <si>
    <t>26213</t>
  </si>
  <si>
    <t>15185</t>
  </si>
  <si>
    <t>28954</t>
  </si>
  <si>
    <t>22114</t>
  </si>
  <si>
    <t>26578</t>
  </si>
  <si>
    <t>24891</t>
  </si>
  <si>
    <t>11013</t>
  </si>
  <si>
    <t>26161</t>
  </si>
  <si>
    <t>21351</t>
  </si>
  <si>
    <t>19266</t>
  </si>
  <si>
    <t>19831</t>
  </si>
  <si>
    <t>07959</t>
  </si>
  <si>
    <t>03364</t>
  </si>
  <si>
    <t>17853</t>
  </si>
  <si>
    <t>24712</t>
  </si>
  <si>
    <t>05643</t>
  </si>
  <si>
    <t>32461</t>
  </si>
  <si>
    <t>20871</t>
  </si>
  <si>
    <t>11493</t>
  </si>
  <si>
    <t>21634</t>
  </si>
  <si>
    <t>09496</t>
  </si>
  <si>
    <t>24916</t>
  </si>
  <si>
    <t>06947</t>
  </si>
  <si>
    <t>15194</t>
  </si>
  <si>
    <t>27854</t>
  </si>
  <si>
    <t>03009</t>
  </si>
  <si>
    <t>22619</t>
  </si>
  <si>
    <t>18892</t>
  </si>
  <si>
    <t>21421</t>
  </si>
  <si>
    <t>34388</t>
  </si>
  <si>
    <t>05193</t>
  </si>
  <si>
    <t>16692</t>
  </si>
  <si>
    <t>19521</t>
  </si>
  <si>
    <t>12690</t>
  </si>
  <si>
    <t>28866</t>
  </si>
  <si>
    <t>16179</t>
  </si>
  <si>
    <t>22211</t>
  </si>
  <si>
    <t>07694</t>
  </si>
  <si>
    <t>05810</t>
  </si>
  <si>
    <t>07889</t>
  </si>
  <si>
    <t>11101</t>
  </si>
  <si>
    <t>05528</t>
  </si>
  <si>
    <t>13523</t>
  </si>
  <si>
    <t>28194</t>
  </si>
  <si>
    <t>03160</t>
  </si>
  <si>
    <t>11110</t>
  </si>
  <si>
    <t>24606</t>
  </si>
  <si>
    <t>15404</t>
  </si>
  <si>
    <t>10986</t>
  </si>
  <si>
    <t>19044</t>
  </si>
  <si>
    <t>09982</t>
  </si>
  <si>
    <t>18786</t>
  </si>
  <si>
    <t>11217</t>
  </si>
  <si>
    <t>08590</t>
  </si>
  <si>
    <t>14465</t>
  </si>
  <si>
    <t>25432</t>
  </si>
  <si>
    <t>08332</t>
  </si>
  <si>
    <t>29267</t>
  </si>
  <si>
    <t>17039</t>
  </si>
  <si>
    <t>31963</t>
  </si>
  <si>
    <t>13125</t>
  </si>
  <si>
    <t>29911</t>
  </si>
  <si>
    <t>30720</t>
  </si>
  <si>
    <t>03708</t>
  </si>
  <si>
    <t>18245</t>
  </si>
  <si>
    <t>28787</t>
  </si>
  <si>
    <t>03133</t>
  </si>
  <si>
    <t>17321</t>
  </si>
  <si>
    <t>12210</t>
  </si>
  <si>
    <t>24563</t>
  </si>
  <si>
    <t>16212</t>
  </si>
  <si>
    <t>14261</t>
  </si>
  <si>
    <t>15015</t>
  </si>
  <si>
    <t>17303</t>
  </si>
  <si>
    <t>09405</t>
  </si>
  <si>
    <t>31796</t>
  </si>
  <si>
    <t>14146</t>
  </si>
  <si>
    <t>14571</t>
  </si>
  <si>
    <t>02769</t>
  </si>
  <si>
    <t>32045</t>
  </si>
  <si>
    <t>29434</t>
  </si>
  <si>
    <t>24615</t>
  </si>
  <si>
    <t>21971</t>
  </si>
  <si>
    <t>32896</t>
  </si>
  <si>
    <t>16735</t>
  </si>
  <si>
    <t>21740</t>
  </si>
  <si>
    <t>08165</t>
  </si>
  <si>
    <t>14784</t>
  </si>
  <si>
    <t>30225</t>
  </si>
  <si>
    <t>33075</t>
  </si>
  <si>
    <t>18935</t>
  </si>
  <si>
    <t>33914</t>
  </si>
  <si>
    <t>20987</t>
  </si>
  <si>
    <t>32966</t>
  </si>
  <si>
    <t>13240</t>
  </si>
  <si>
    <t>23348</t>
  </si>
  <si>
    <t>14128</t>
  </si>
  <si>
    <t>09052</t>
  </si>
  <si>
    <t>16160</t>
  </si>
  <si>
    <t>17163</t>
  </si>
  <si>
    <t>04154</t>
  </si>
  <si>
    <t>04172</t>
  </si>
  <si>
    <t>04312</t>
  </si>
  <si>
    <t>15635</t>
  </si>
  <si>
    <t>13693</t>
  </si>
  <si>
    <t>20525</t>
  </si>
  <si>
    <t>04932</t>
  </si>
  <si>
    <t>08758</t>
  </si>
  <si>
    <t>20127</t>
  </si>
  <si>
    <t>18157</t>
  </si>
  <si>
    <t>14544</t>
  </si>
  <si>
    <t>27386</t>
  </si>
  <si>
    <t>24998</t>
  </si>
  <si>
    <t>23214</t>
  </si>
  <si>
    <t>Tekenye</t>
  </si>
  <si>
    <t>27702</t>
  </si>
  <si>
    <t>32072</t>
  </si>
  <si>
    <t>29568</t>
  </si>
  <si>
    <t>12681</t>
  </si>
  <si>
    <t>23968</t>
  </si>
  <si>
    <t>08280</t>
  </si>
  <si>
    <t>13763</t>
  </si>
  <si>
    <t>06901</t>
  </si>
  <si>
    <t>13675</t>
  </si>
  <si>
    <t>32416</t>
  </si>
  <si>
    <t>14076</t>
  </si>
  <si>
    <t>11457</t>
  </si>
  <si>
    <t>31042</t>
  </si>
  <si>
    <t>33358</t>
  </si>
  <si>
    <t>04844</t>
  </si>
  <si>
    <t>24174</t>
  </si>
  <si>
    <t>28635</t>
  </si>
  <si>
    <t>12229</t>
  </si>
  <si>
    <t>20570</t>
  </si>
  <si>
    <t>19248</t>
  </si>
  <si>
    <t>32744</t>
  </si>
  <si>
    <t>20978</t>
  </si>
  <si>
    <t>08828</t>
  </si>
  <si>
    <t>19035</t>
  </si>
  <si>
    <t>19691</t>
  </si>
  <si>
    <t>31459</t>
  </si>
  <si>
    <t>30447</t>
  </si>
  <si>
    <t>08952</t>
  </si>
  <si>
    <t>30465</t>
  </si>
  <si>
    <t>17844</t>
  </si>
  <si>
    <t>27951</t>
  </si>
  <si>
    <t>24475</t>
  </si>
  <si>
    <t>07108</t>
  </si>
  <si>
    <t>09423</t>
  </si>
  <si>
    <t>24545</t>
  </si>
  <si>
    <t>02291</t>
  </si>
  <si>
    <t>17817</t>
  </si>
  <si>
    <t>03850</t>
  </si>
  <si>
    <t>20172</t>
  </si>
  <si>
    <t>10773</t>
  </si>
  <si>
    <t>22770</t>
  </si>
  <si>
    <t>24448</t>
  </si>
  <si>
    <t>15644</t>
  </si>
  <si>
    <t>29133</t>
  </si>
  <si>
    <t>06433</t>
  </si>
  <si>
    <t>16230</t>
  </si>
  <si>
    <t>12593</t>
  </si>
  <si>
    <t>03717</t>
  </si>
  <si>
    <t>09113</t>
  </si>
  <si>
    <t>13815</t>
  </si>
  <si>
    <t>29726</t>
  </si>
  <si>
    <t>30304</t>
  </si>
  <si>
    <t>30845</t>
  </si>
  <si>
    <t>28699</t>
  </si>
  <si>
    <t>20446</t>
  </si>
  <si>
    <t>29346</t>
  </si>
  <si>
    <t>08554</t>
  </si>
  <si>
    <t>13976</t>
  </si>
  <si>
    <t>30623</t>
  </si>
  <si>
    <t>04446</t>
  </si>
  <si>
    <t>13888</t>
  </si>
  <si>
    <t>08794</t>
  </si>
  <si>
    <t>30386</t>
  </si>
  <si>
    <t>19381</t>
  </si>
  <si>
    <t>23524</t>
  </si>
  <si>
    <t>28398</t>
  </si>
  <si>
    <t>11907</t>
  </si>
  <si>
    <t>27252</t>
  </si>
  <si>
    <t>07083</t>
  </si>
  <si>
    <t>15787</t>
  </si>
  <si>
    <t>08633</t>
  </si>
  <si>
    <t>03373</t>
  </si>
  <si>
    <t>10205</t>
  </si>
  <si>
    <t>20181</t>
  </si>
  <si>
    <t>21494</t>
  </si>
  <si>
    <t>17695</t>
  </si>
  <si>
    <t>13541</t>
  </si>
  <si>
    <t>22789</t>
  </si>
  <si>
    <t>27544</t>
  </si>
  <si>
    <t>16966</t>
  </si>
  <si>
    <t>07852</t>
  </si>
  <si>
    <t>30298</t>
  </si>
  <si>
    <t>30377</t>
  </si>
  <si>
    <t>14447</t>
  </si>
  <si>
    <t>09627</t>
  </si>
  <si>
    <t>14094</t>
  </si>
  <si>
    <t>28352</t>
  </si>
  <si>
    <t>10977</t>
  </si>
  <si>
    <t>31866</t>
  </si>
  <si>
    <t>07597</t>
  </si>
  <si>
    <t>33747</t>
  </si>
  <si>
    <t>27261</t>
  </si>
  <si>
    <t>20260</t>
  </si>
  <si>
    <t>21467</t>
  </si>
  <si>
    <t>09964</t>
  </si>
  <si>
    <t>05342</t>
  </si>
  <si>
    <t>04048</t>
  </si>
  <si>
    <t>18306</t>
  </si>
  <si>
    <t>14155</t>
  </si>
  <si>
    <t>34023</t>
  </si>
  <si>
    <t>09229</t>
  </si>
  <si>
    <t>28051</t>
  </si>
  <si>
    <t>25876</t>
  </si>
  <si>
    <t>06381</t>
  </si>
  <si>
    <t>25274</t>
  </si>
  <si>
    <t>11031</t>
  </si>
  <si>
    <t>09557</t>
  </si>
  <si>
    <t>14890</t>
  </si>
  <si>
    <t>28486</t>
  </si>
  <si>
    <t>12335</t>
  </si>
  <si>
    <t>21005</t>
  </si>
  <si>
    <t>04969</t>
  </si>
  <si>
    <t>22424</t>
  </si>
  <si>
    <t>34087</t>
  </si>
  <si>
    <t>16902</t>
  </si>
  <si>
    <t>10375</t>
  </si>
  <si>
    <t>18801</t>
  </si>
  <si>
    <t>27836</t>
  </si>
  <si>
    <t>30517</t>
  </si>
  <si>
    <t>32638</t>
  </si>
  <si>
    <t>29054</t>
  </si>
  <si>
    <t>16957</t>
  </si>
  <si>
    <t>29878</t>
  </si>
  <si>
    <t>10153</t>
  </si>
  <si>
    <t>07490</t>
  </si>
  <si>
    <t>16434</t>
  </si>
  <si>
    <t>26994</t>
  </si>
  <si>
    <t>16382</t>
  </si>
  <si>
    <t>25113</t>
  </si>
  <si>
    <t>16407</t>
  </si>
  <si>
    <t>02714</t>
  </si>
  <si>
    <t>24527</t>
  </si>
  <si>
    <t>29823</t>
  </si>
  <si>
    <t>16674</t>
  </si>
  <si>
    <t>05166</t>
  </si>
  <si>
    <t>25900</t>
  </si>
  <si>
    <t>06859</t>
  </si>
  <si>
    <t>20093</t>
  </si>
  <si>
    <t>27313</t>
  </si>
  <si>
    <t>22008</t>
  </si>
  <si>
    <t>04136</t>
  </si>
  <si>
    <t>04914</t>
  </si>
  <si>
    <t>13213</t>
  </si>
  <si>
    <t>09593</t>
  </si>
  <si>
    <t>13602</t>
  </si>
  <si>
    <t>28228</t>
  </si>
  <si>
    <t>18582</t>
  </si>
  <si>
    <t>08998</t>
  </si>
  <si>
    <t>09919</t>
  </si>
  <si>
    <t>12609</t>
  </si>
  <si>
    <t>04631</t>
  </si>
  <si>
    <t>31398</t>
  </si>
  <si>
    <t>04437</t>
  </si>
  <si>
    <t>21360</t>
  </si>
  <si>
    <t>24767</t>
  </si>
  <si>
    <t>17482</t>
  </si>
  <si>
    <t>12487</t>
  </si>
  <si>
    <t>33659</t>
  </si>
  <si>
    <t>26611</t>
  </si>
  <si>
    <t>06293</t>
  </si>
  <si>
    <t>23393</t>
  </si>
  <si>
    <t>20561</t>
  </si>
  <si>
    <t>10117</t>
  </si>
  <si>
    <t>19673</t>
  </si>
  <si>
    <t>02352</t>
  </si>
  <si>
    <t>19682</t>
  </si>
  <si>
    <t>20419</t>
  </si>
  <si>
    <t>27623</t>
  </si>
  <si>
    <t>06062</t>
  </si>
  <si>
    <t>31839</t>
  </si>
  <si>
    <t>08785</t>
  </si>
  <si>
    <t>24350</t>
  </si>
  <si>
    <t>15291</t>
  </si>
  <si>
    <t>14924</t>
  </si>
  <si>
    <t>32568</t>
  </si>
  <si>
    <t>17808</t>
  </si>
  <si>
    <t>33604</t>
  </si>
  <si>
    <t>11925</t>
  </si>
  <si>
    <t>32197</t>
  </si>
  <si>
    <t>07205</t>
  </si>
  <si>
    <t>23010</t>
  </si>
  <si>
    <t>20792</t>
  </si>
  <si>
    <t>27632</t>
  </si>
  <si>
    <t>18351</t>
  </si>
  <si>
    <t>28981</t>
  </si>
  <si>
    <t>21537</t>
  </si>
  <si>
    <t>17622</t>
  </si>
  <si>
    <t>28644</t>
  </si>
  <si>
    <t>20853</t>
  </si>
  <si>
    <t>31820</t>
  </si>
  <si>
    <t>16294</t>
  </si>
  <si>
    <t>34218</t>
  </si>
  <si>
    <t>21412</t>
  </si>
  <si>
    <t>12894</t>
  </si>
  <si>
    <t>11934</t>
  </si>
  <si>
    <t>24934</t>
  </si>
  <si>
    <t>05917</t>
  </si>
  <si>
    <t>30331</t>
  </si>
  <si>
    <t>19886</t>
  </si>
  <si>
    <t>05698</t>
  </si>
  <si>
    <t>17668</t>
  </si>
  <si>
    <t>09104</t>
  </si>
  <si>
    <t>07223</t>
  </si>
  <si>
    <t>06239</t>
  </si>
  <si>
    <t>02237</t>
  </si>
  <si>
    <t>29151</t>
  </si>
  <si>
    <t>18591</t>
  </si>
  <si>
    <t>30003</t>
  </si>
  <si>
    <t>28538</t>
  </si>
  <si>
    <t>02459</t>
  </si>
  <si>
    <t>05829</t>
  </si>
  <si>
    <t>17598</t>
  </si>
  <si>
    <t>26268</t>
  </si>
  <si>
    <t>06938</t>
  </si>
  <si>
    <t>10685</t>
  </si>
  <si>
    <t>27322</t>
  </si>
  <si>
    <t>31051</t>
  </si>
  <si>
    <t>14580</t>
  </si>
  <si>
    <t>10737</t>
  </si>
  <si>
    <t>08934</t>
  </si>
  <si>
    <t>08989</t>
  </si>
  <si>
    <t>15149</t>
  </si>
  <si>
    <t>12405</t>
  </si>
  <si>
    <t>16762</t>
  </si>
  <si>
    <t>30915</t>
  </si>
  <si>
    <t>21777</t>
  </si>
  <si>
    <t>08138</t>
  </si>
  <si>
    <t>32850</t>
  </si>
  <si>
    <t>09274</t>
  </si>
  <si>
    <t>27012</t>
  </si>
  <si>
    <t>18412</t>
  </si>
  <si>
    <t>21810</t>
  </si>
  <si>
    <t>10144</t>
  </si>
  <si>
    <t>26781</t>
  </si>
  <si>
    <t>09414</t>
  </si>
  <si>
    <t>02529</t>
  </si>
  <si>
    <t>28529</t>
  </si>
  <si>
    <t>17251</t>
  </si>
  <si>
    <t>26204</t>
  </si>
  <si>
    <t>29124</t>
  </si>
  <si>
    <t>10667</t>
  </si>
  <si>
    <t>07065</t>
  </si>
  <si>
    <t>11439</t>
  </si>
  <si>
    <t>06637</t>
  </si>
  <si>
    <t>29498</t>
  </si>
  <si>
    <t>14182</t>
  </si>
  <si>
    <t>22585</t>
  </si>
  <si>
    <t>02884</t>
  </si>
  <si>
    <t>24952</t>
  </si>
  <si>
    <t>02264</t>
  </si>
  <si>
    <t>17880</t>
  </si>
  <si>
    <t>09195</t>
  </si>
  <si>
    <t>18324</t>
  </si>
  <si>
    <t>20394</t>
  </si>
  <si>
    <t>10302</t>
  </si>
  <si>
    <t>15334</t>
  </si>
  <si>
    <t>20349</t>
  </si>
  <si>
    <t>30702</t>
  </si>
  <si>
    <t>28343</t>
  </si>
  <si>
    <t>27100</t>
  </si>
  <si>
    <t>14322</t>
  </si>
  <si>
    <t>25982</t>
  </si>
  <si>
    <t>04695</t>
  </si>
  <si>
    <t>26648</t>
  </si>
  <si>
    <t>16656</t>
  </si>
  <si>
    <t>29373</t>
  </si>
  <si>
    <t>11633</t>
  </si>
  <si>
    <t>12104</t>
  </si>
  <si>
    <t>02246</t>
  </si>
  <si>
    <t>30076</t>
  </si>
  <si>
    <t>07074</t>
  </si>
  <si>
    <t>05759</t>
  </si>
  <si>
    <t>26815</t>
  </si>
  <si>
    <t>31228</t>
  </si>
  <si>
    <t>18519</t>
  </si>
  <si>
    <t>24402</t>
  </si>
  <si>
    <t>11138</t>
  </si>
  <si>
    <t>26000</t>
  </si>
  <si>
    <t>18430</t>
  </si>
  <si>
    <t>25016</t>
  </si>
  <si>
    <t>22071</t>
  </si>
  <si>
    <t>20279</t>
  </si>
  <si>
    <t>05014</t>
  </si>
  <si>
    <t>26426</t>
  </si>
  <si>
    <t>03498</t>
  </si>
  <si>
    <t>18342</t>
  </si>
  <si>
    <t>33729</t>
  </si>
  <si>
    <t>24147</t>
  </si>
  <si>
    <t>22488</t>
  </si>
  <si>
    <t>19725</t>
  </si>
  <si>
    <t>02750</t>
  </si>
  <si>
    <t>13897</t>
  </si>
  <si>
    <t>32586</t>
  </si>
  <si>
    <t>15282</t>
  </si>
  <si>
    <t>29629</t>
  </si>
  <si>
    <t>31264</t>
  </si>
  <si>
    <t>08183</t>
  </si>
  <si>
    <t>04589</t>
  </si>
  <si>
    <t>11767</t>
  </si>
  <si>
    <t>21430</t>
  </si>
  <si>
    <t>19336</t>
  </si>
  <si>
    <t>22691</t>
  </si>
  <si>
    <t>29531</t>
  </si>
  <si>
    <t>21157</t>
  </si>
  <si>
    <t>09502</t>
  </si>
  <si>
    <t>09733</t>
  </si>
  <si>
    <t>28024</t>
  </si>
  <si>
    <t>05209</t>
  </si>
  <si>
    <t>11581</t>
  </si>
  <si>
    <t>15705</t>
  </si>
  <si>
    <t>12982</t>
  </si>
  <si>
    <t>24651</t>
  </si>
  <si>
    <t>32142</t>
  </si>
  <si>
    <t>06549</t>
  </si>
  <si>
    <t>11800</t>
  </si>
  <si>
    <t>28413</t>
  </si>
  <si>
    <t>19017</t>
  </si>
  <si>
    <t>31246</t>
  </si>
  <si>
    <t>05096</t>
  </si>
  <si>
    <t>06877</t>
  </si>
  <si>
    <t>07940</t>
  </si>
  <si>
    <t>03957</t>
  </si>
  <si>
    <t>03513</t>
  </si>
  <si>
    <t>25797</t>
  </si>
  <si>
    <t>29780</t>
  </si>
  <si>
    <t>10320</t>
  </si>
  <si>
    <t>21087</t>
  </si>
  <si>
    <t>05892</t>
  </si>
  <si>
    <t>12919</t>
  </si>
  <si>
    <t>08369</t>
  </si>
  <si>
    <t>16319</t>
  </si>
  <si>
    <t>03142</t>
  </si>
  <si>
    <t>11703</t>
  </si>
  <si>
    <t>09645</t>
  </si>
  <si>
    <t>21661</t>
  </si>
  <si>
    <t>17747</t>
  </si>
  <si>
    <t>03063</t>
  </si>
  <si>
    <t>14836</t>
  </si>
  <si>
    <t>21722</t>
  </si>
  <si>
    <t>16203</t>
  </si>
  <si>
    <t>24590</t>
  </si>
  <si>
    <t>06275</t>
  </si>
  <si>
    <t>14623</t>
  </si>
  <si>
    <t>34403</t>
  </si>
  <si>
    <t>05546</t>
  </si>
  <si>
    <t>11466</t>
  </si>
  <si>
    <t>17400</t>
  </si>
  <si>
    <t>07579</t>
  </si>
  <si>
    <t>24280</t>
  </si>
  <si>
    <t>28495</t>
  </si>
  <si>
    <t>04002</t>
  </si>
  <si>
    <t>02486</t>
  </si>
  <si>
    <t>32054</t>
  </si>
  <si>
    <t>29993</t>
  </si>
  <si>
    <t>27207</t>
  </si>
  <si>
    <t>12654</t>
  </si>
  <si>
    <t>23834</t>
  </si>
  <si>
    <t>16896</t>
  </si>
  <si>
    <t>12496</t>
  </si>
  <si>
    <t>11785</t>
  </si>
  <si>
    <t>10348</t>
  </si>
  <si>
    <t>18768</t>
  </si>
  <si>
    <t>30313</t>
  </si>
  <si>
    <t>33039</t>
  </si>
  <si>
    <t>31617</t>
  </si>
  <si>
    <t>02972</t>
  </si>
  <si>
    <t>22947</t>
  </si>
  <si>
    <t>33288</t>
  </si>
  <si>
    <t>23597</t>
  </si>
  <si>
    <t>18564</t>
  </si>
  <si>
    <t>32522</t>
  </si>
  <si>
    <t>33136</t>
  </si>
  <si>
    <t>02608</t>
  </si>
  <si>
    <t>18096</t>
  </si>
  <si>
    <t>07232</t>
  </si>
  <si>
    <t>13301</t>
  </si>
  <si>
    <t>13091</t>
  </si>
  <si>
    <t>18449</t>
  </si>
  <si>
    <t>27562</t>
  </si>
  <si>
    <t>25122</t>
  </si>
  <si>
    <t>29683</t>
  </si>
  <si>
    <t>09380</t>
  </si>
  <si>
    <t>13736</t>
  </si>
  <si>
    <t>17057</t>
  </si>
  <si>
    <t>15617</t>
  </si>
  <si>
    <t>06008</t>
  </si>
  <si>
    <t>30243</t>
  </si>
  <si>
    <t>20826</t>
  </si>
  <si>
    <t>23445</t>
  </si>
  <si>
    <t>14304</t>
  </si>
  <si>
    <t>03726</t>
  </si>
  <si>
    <t>14960</t>
  </si>
  <si>
    <t>31608</t>
  </si>
  <si>
    <t>15848</t>
  </si>
  <si>
    <t>34263</t>
  </si>
  <si>
    <t>33057</t>
  </si>
  <si>
    <t>19275</t>
  </si>
  <si>
    <t>27614</t>
  </si>
  <si>
    <t>26499</t>
  </si>
  <si>
    <t>12201</t>
  </si>
  <si>
    <t>21625</t>
  </si>
  <si>
    <t>19105</t>
  </si>
  <si>
    <t>06257</t>
  </si>
  <si>
    <t>04817</t>
  </si>
  <si>
    <t>25034</t>
  </si>
  <si>
    <t>22035</t>
  </si>
  <si>
    <t>15158</t>
  </si>
  <si>
    <t>28750</t>
  </si>
  <si>
    <t>16869</t>
  </si>
  <si>
    <t>21643</t>
  </si>
  <si>
    <t>26842</t>
  </si>
  <si>
    <t>24110</t>
  </si>
  <si>
    <t>17491</t>
  </si>
  <si>
    <t>12292</t>
  </si>
  <si>
    <t>04622</t>
  </si>
  <si>
    <t>17765</t>
  </si>
  <si>
    <t>11022</t>
  </si>
  <si>
    <t>13037</t>
  </si>
  <si>
    <t>Adatszolgáltató neve:</t>
  </si>
  <si>
    <t>Adatszolgáltató címe: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</si>
  <si>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</si>
  <si>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</si>
  <si>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</si>
  <si>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Adatszolgáltató statisztikai számjele*:</t>
  </si>
  <si>
    <t>* az adószám első 8 számjegye</t>
  </si>
  <si>
    <t>kijavított vagy kiegészített döntések száma</t>
  </si>
  <si>
    <t>14</t>
  </si>
  <si>
    <t>16</t>
  </si>
  <si>
    <t>15</t>
  </si>
  <si>
    <t>Baranya Megyei Önkormányzat</t>
  </si>
  <si>
    <t>00000</t>
  </si>
  <si>
    <t xml:space="preserve"> Baranya                        </t>
  </si>
  <si>
    <t>2</t>
  </si>
  <si>
    <t xml:space="preserve"> Bács-Kiskun  Megyei Önkormányzat                  </t>
  </si>
  <si>
    <t xml:space="preserve"> Bács-Kiskun                    </t>
  </si>
  <si>
    <t xml:space="preserve"> Békés   Megyei Önkormányzat                        </t>
  </si>
  <si>
    <t xml:space="preserve"> Békés                          </t>
  </si>
  <si>
    <t xml:space="preserve"> Borsod-Abaúj-Zemplén Megyei Önkormányzat      </t>
  </si>
  <si>
    <t xml:space="preserve"> Borsod-Abaúj-Zemplén           </t>
  </si>
  <si>
    <t xml:space="preserve">Fővárosi  Önkormányzat                    </t>
  </si>
  <si>
    <t xml:space="preserve"> Budapest                       </t>
  </si>
  <si>
    <t xml:space="preserve"> Csongrád    Megyei Önkormányzat                    </t>
  </si>
  <si>
    <t xml:space="preserve"> Csongrád                       </t>
  </si>
  <si>
    <t xml:space="preserve"> Fejér Megyei Önkormányzat                           </t>
  </si>
  <si>
    <t xml:space="preserve"> Fejér                          </t>
  </si>
  <si>
    <t xml:space="preserve"> Győr-Moson-Sopron Megyei Önkormányzat             </t>
  </si>
  <si>
    <t xml:space="preserve"> Győr-Moson-Sopron             </t>
  </si>
  <si>
    <t xml:space="preserve"> Hajdú-Bihar Megyei Önkormányzat                     </t>
  </si>
  <si>
    <t xml:space="preserve"> Hajdú-Bihar                    </t>
  </si>
  <si>
    <t xml:space="preserve"> Heves Megyei Önkormányzat                           </t>
  </si>
  <si>
    <t xml:space="preserve"> Heves                          </t>
  </si>
  <si>
    <t xml:space="preserve"> Jász-Nagykun-Szolnok Megyei Önkormányzat            </t>
  </si>
  <si>
    <t xml:space="preserve"> Jász-Nagykun-Szolnok           </t>
  </si>
  <si>
    <t xml:space="preserve"> Komárom-Esztergom Megyei Önkormányzat               </t>
  </si>
  <si>
    <t xml:space="preserve"> Komárom-Esztergom              </t>
  </si>
  <si>
    <t xml:space="preserve"> Nógrád  Megyei Önkormányzat                        </t>
  </si>
  <si>
    <t xml:space="preserve"> Nógrád                         </t>
  </si>
  <si>
    <t xml:space="preserve"> Pest   Megyei Önkormányzat                        </t>
  </si>
  <si>
    <t xml:space="preserve"> Pest                           </t>
  </si>
  <si>
    <t xml:space="preserve"> Somogy Megyei Önkormányzat                         </t>
  </si>
  <si>
    <t xml:space="preserve"> Somogy                         </t>
  </si>
  <si>
    <t xml:space="preserve"> Szabolcs-Szatmár-Bereg Megyei Önkormányzat              </t>
  </si>
  <si>
    <t xml:space="preserve"> Szabolcs-Szatmár-Bereg             </t>
  </si>
  <si>
    <t xml:space="preserve"> Tolna Megyei Önkormányzat                           </t>
  </si>
  <si>
    <t xml:space="preserve"> Tolna                          </t>
  </si>
  <si>
    <t xml:space="preserve"> Vas Megyei Önkormányzat                            </t>
  </si>
  <si>
    <t xml:space="preserve"> Vas                            </t>
  </si>
  <si>
    <t xml:space="preserve"> Veszprém Megyei Önkormányzat                      </t>
  </si>
  <si>
    <t xml:space="preserve"> Veszprém                       </t>
  </si>
  <si>
    <t xml:space="preserve"> Zala Megyei Önkormányzat                            </t>
  </si>
  <si>
    <t xml:space="preserve"> Zala                           </t>
  </si>
  <si>
    <t>Önkormányzat (közös hivatal) székhelye</t>
  </si>
  <si>
    <t>Miniszterelnökség</t>
  </si>
  <si>
    <t>Kapcsolattartó személy neve, hivatali beosztása, elérhetősége:</t>
  </si>
  <si>
    <t>Balatonakarattya</t>
  </si>
  <si>
    <t>a (fő)jegyző</t>
  </si>
  <si>
    <t>a társulási tanács</t>
  </si>
  <si>
    <t>2. Településrendezés, területrendezés</t>
  </si>
  <si>
    <t>3. Építési ügyek</t>
  </si>
  <si>
    <t>4. Kommunális ügyek</t>
  </si>
  <si>
    <t>2. A polgárok személyi adatainak, lakcímének nyilvántartásával kapcsolatos ügyek</t>
  </si>
  <si>
    <t>5. A helyi tűzvédelemmel kapcsolatos ügyek</t>
  </si>
  <si>
    <t>Köznevelési és közművelődésügyi igazgatás</t>
  </si>
  <si>
    <t>Honvédelmi, katasztrófavédelmi igazgatás, fegyveres biztonsági őrség</t>
  </si>
  <si>
    <t>2. Katasztrófavédelmi igazgatás</t>
  </si>
  <si>
    <t>az elsőfokú döntésekkel szembeni jogorvoslatok</t>
  </si>
  <si>
    <t>végzésekkel szembeni jogorvoslatok száma</t>
  </si>
  <si>
    <t>érdemi döntésekkel szembeni jogorvoslatok száma</t>
  </si>
  <si>
    <t>Az Országos Statisztikai Adatgyűjtési Program adatgyűjtéseiről és adatátvételeiről szóló 288/2009. (XII. 15.) Korm. rendelet szerinti 1229. nyilvántartási számú, félévenkénti adatgyűjtés a hatósági statisztikáról</t>
  </si>
  <si>
    <t>Az adatszolgáltatás kötelező! Az adatszolgáltatás statisztikai célra történik! Az adatszolgáltatás megtagadása, valótlan adatok közlése, valamint a késedelmes adatszolgáltatás közigazgatási hatósági, illetőleg szabálysértési eljárást von maga után!</t>
  </si>
  <si>
    <t>I/3.</t>
  </si>
  <si>
    <t>hatósági ellenőrzések száma</t>
  </si>
  <si>
    <t>egy ügyre fordított munkaórák száma átlagosan</t>
  </si>
  <si>
    <t>egy ügyre jutó átlagos eljárási költség (Ft)</t>
  </si>
  <si>
    <t>az eljárásban kiszabott közigazgatási bírság átlagos mértéke (Ft)</t>
  </si>
  <si>
    <t>Adatszolgáltatók a területi államigazgatási szervek, az államigazgatási szervek területi egységei, valamint a helyi önkormányzatok.</t>
  </si>
  <si>
    <t>a Ket. 31. § (1) l) alapján történő megszüntetések</t>
  </si>
  <si>
    <t>Eljárások száma</t>
  </si>
  <si>
    <t>Sommás eljárások száma</t>
  </si>
  <si>
    <t>8 napon belül lezárt, nem sommás eljárások száma</t>
  </si>
  <si>
    <t>Függő hatályú döntések</t>
  </si>
  <si>
    <t>Előző félévről áthúzódó</t>
  </si>
  <si>
    <t>Megismételt</t>
  </si>
  <si>
    <t>Tárgyfélévben indult</t>
  </si>
  <si>
    <t>határozatok</t>
  </si>
  <si>
    <t>a Ket. 71/A. § (2) a) alapján a hatóság által visszafizetett összeg (Ft)</t>
  </si>
  <si>
    <t>a Ket. 71/A. § (2) b) alapján a hatóságot terhelő eljárási költség összege (Ft)</t>
  </si>
  <si>
    <t>lezárt</t>
  </si>
  <si>
    <t>folyamatban</t>
  </si>
  <si>
    <t>nem lépett hatályba</t>
  </si>
  <si>
    <t>hatályba lépett</t>
  </si>
  <si>
    <t>a Ket. 31. § (1) a)-k) és (2) alapján történő megszüntetések</t>
  </si>
  <si>
    <t>elutasította a kérelmet/az eljárást megszüntette</t>
  </si>
  <si>
    <t>elutasította a keresetet/a pert megszüntette</t>
  </si>
  <si>
    <t>összes függő hatályú döntés</t>
  </si>
  <si>
    <t>határozat</t>
  </si>
  <si>
    <t>végzés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</si>
  <si>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2017. január 31.</t>
    </r>
  </si>
  <si>
    <t>A HELYI ÖNKORMÁNYZAT ÖNKORMÁNYZATI HATÓSÁGI ÜGYEKBEN HOZOTT ELSŐFOKÚ DÖNTÉSEINEK 2016. ÉV MÁSODIK FÉLÉVI ÖSSZEFOGLALÓ ADATAI ÁGAZATOK SZERINT</t>
  </si>
  <si>
    <t>Fertőszéplak Község Önkormányzata</t>
  </si>
  <si>
    <t>9436 Fertőszéplak, Petőfi u. 2.</t>
  </si>
  <si>
    <t>15728173-8411-321-08</t>
  </si>
  <si>
    <t>Kóbor Attila</t>
  </si>
  <si>
    <t>Vezér Beáta jegyző</t>
  </si>
  <si>
    <t>Rataticsné Nagy Márta igazgatási ügyintéző 99/537-160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</si>
</sst>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</font>
    <font>
      <sz val="10"/>
      <name val="Arial"/>
      <family val="2"/>
      <charset val="238"/>
    </font>
    <font>
      <sz val="10"/>
      <name val="Wingdings"/>
      <charset val="2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3"/>
      <name val="Arial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color indexed="9"/>
      <name val="Arial"/>
      <family val="2"/>
      <charset val="238"/>
    </font>
    <font>
      <b/>
      <sz val="18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3"/>
      <name val="Arial"/>
      <family val="2"/>
      <charset val="238"/>
    </font>
    <font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404">
    <xf numFmtId="0" fontId="0" fillId="0" borderId="0" xfId="0"/>
    <xf numFmtId="0" fontId="9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3" fontId="3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5" fillId="0" borderId="6" xfId="0" applyFont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Protection="1">
      <protection hidden="1"/>
    </xf>
    <xf numFmtId="0" fontId="13" fillId="0" borderId="0" xfId="0" applyFont="1" applyProtection="1">
      <protection hidden="1"/>
    </xf>
    <xf numFmtId="3" fontId="3" fillId="0" borderId="4" xfId="0" applyNumberFormat="1" applyFont="1" applyBorder="1" applyAlignment="1" applyProtection="1">
      <alignment vertical="center"/>
      <protection locked="0" hidden="1"/>
    </xf>
    <xf numFmtId="3" fontId="3" fillId="0" borderId="7" xfId="0" applyNumberFormat="1" applyFont="1" applyBorder="1" applyAlignment="1" applyProtection="1">
      <alignment vertical="center"/>
      <protection locked="0" hidden="1"/>
    </xf>
    <xf numFmtId="3" fontId="3" fillId="0" borderId="8" xfId="0" applyNumberFormat="1" applyFont="1" applyBorder="1" applyAlignment="1" applyProtection="1">
      <alignment vertical="center"/>
      <protection locked="0" hidden="1"/>
    </xf>
    <xf numFmtId="3" fontId="3" fillId="0" borderId="9" xfId="0" applyNumberFormat="1" applyFont="1" applyBorder="1" applyAlignment="1" applyProtection="1">
      <alignment vertical="center"/>
      <protection locked="0" hidden="1"/>
    </xf>
    <xf numFmtId="3" fontId="3" fillId="0" borderId="10" xfId="0" applyNumberFormat="1" applyFont="1" applyBorder="1" applyAlignment="1" applyProtection="1">
      <alignment vertical="center"/>
      <protection locked="0" hidden="1"/>
    </xf>
    <xf numFmtId="3" fontId="15" fillId="0" borderId="4" xfId="0" applyNumberFormat="1" applyFont="1" applyBorder="1" applyAlignment="1" applyProtection="1">
      <alignment vertical="center"/>
      <protection locked="0" hidden="1"/>
    </xf>
    <xf numFmtId="3" fontId="15" fillId="0" borderId="7" xfId="0" applyNumberFormat="1" applyFont="1" applyBorder="1" applyAlignment="1" applyProtection="1">
      <alignment vertical="center"/>
      <protection locked="0" hidden="1"/>
    </xf>
    <xf numFmtId="3" fontId="15" fillId="0" borderId="8" xfId="0" applyNumberFormat="1" applyFont="1" applyBorder="1" applyAlignment="1" applyProtection="1">
      <alignment vertical="center"/>
      <protection locked="0" hidden="1"/>
    </xf>
    <xf numFmtId="3" fontId="15" fillId="0" borderId="9" xfId="0" applyNumberFormat="1" applyFont="1" applyBorder="1" applyAlignment="1" applyProtection="1">
      <alignment vertical="center"/>
      <protection locked="0" hidden="1"/>
    </xf>
    <xf numFmtId="3" fontId="15" fillId="0" borderId="10" xfId="0" applyNumberFormat="1" applyFont="1" applyBorder="1" applyAlignment="1" applyProtection="1">
      <alignment vertical="center"/>
      <protection locked="0" hidden="1"/>
    </xf>
    <xf numFmtId="3" fontId="15" fillId="0" borderId="2" xfId="0" applyNumberFormat="1" applyFont="1" applyBorder="1" applyAlignment="1" applyProtection="1">
      <alignment vertical="center"/>
      <protection locked="0" hidden="1"/>
    </xf>
    <xf numFmtId="0" fontId="14" fillId="0" borderId="0" xfId="0" applyFont="1" applyProtection="1">
      <protection hidden="1"/>
    </xf>
    <xf numFmtId="3" fontId="15" fillId="0" borderId="11" xfId="0" applyNumberFormat="1" applyFont="1" applyBorder="1" applyAlignment="1" applyProtection="1">
      <alignment vertical="center"/>
      <protection locked="0" hidden="1"/>
    </xf>
    <xf numFmtId="3" fontId="15" fillId="0" borderId="12" xfId="0" applyNumberFormat="1" applyFont="1" applyBorder="1" applyAlignment="1" applyProtection="1">
      <alignment vertical="center"/>
      <protection locked="0" hidden="1"/>
    </xf>
    <xf numFmtId="3" fontId="15" fillId="0" borderId="13" xfId="0" applyNumberFormat="1" applyFont="1" applyBorder="1" applyAlignment="1" applyProtection="1">
      <alignment vertical="center"/>
      <protection locked="0" hidden="1"/>
    </xf>
    <xf numFmtId="3" fontId="15" fillId="0" borderId="14" xfId="0" applyNumberFormat="1" applyFont="1" applyBorder="1" applyAlignment="1" applyProtection="1">
      <alignment vertical="center"/>
      <protection locked="0" hidden="1"/>
    </xf>
    <xf numFmtId="3" fontId="15" fillId="0" borderId="15" xfId="0" applyNumberFormat="1" applyFont="1" applyBorder="1" applyAlignment="1" applyProtection="1">
      <alignment vertical="center"/>
      <protection locked="0" hidden="1"/>
    </xf>
    <xf numFmtId="3" fontId="15" fillId="0" borderId="3" xfId="0" applyNumberFormat="1" applyFont="1" applyBorder="1" applyAlignment="1" applyProtection="1">
      <alignment vertical="center"/>
      <protection locked="0" hidden="1"/>
    </xf>
    <xf numFmtId="3" fontId="3" fillId="0" borderId="3" xfId="0" applyNumberFormat="1" applyFont="1" applyBorder="1" applyAlignment="1" applyProtection="1">
      <alignment vertical="center"/>
      <protection locked="0" hidden="1"/>
    </xf>
    <xf numFmtId="3" fontId="15" fillId="0" borderId="17" xfId="0" applyNumberFormat="1" applyFont="1" applyBorder="1" applyAlignment="1" applyProtection="1">
      <alignment vertical="center"/>
      <protection locked="0" hidden="1"/>
    </xf>
    <xf numFmtId="0" fontId="17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19" fillId="0" borderId="0" xfId="0" applyFont="1" applyAlignment="1" applyProtection="1">
      <alignment horizontal="right"/>
      <protection hidden="1"/>
    </xf>
    <xf numFmtId="0" fontId="16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4" fillId="0" borderId="0" xfId="1"/>
    <xf numFmtId="0" fontId="30" fillId="0" borderId="0" xfId="1" applyFont="1" applyBorder="1" applyAlignment="1">
      <alignment horizontal="left" vertical="top"/>
    </xf>
    <xf numFmtId="0" fontId="30" fillId="0" borderId="0" xfId="1" applyFont="1" applyBorder="1" applyAlignment="1">
      <alignment horizontal="center" vertical="top"/>
    </xf>
    <xf numFmtId="0" fontId="30" fillId="0" borderId="0" xfId="1" applyFont="1" applyBorder="1" applyAlignment="1">
      <alignment vertical="top"/>
    </xf>
    <xf numFmtId="0" fontId="4" fillId="0" borderId="0" xfId="1" applyAlignment="1">
      <alignment horizontal="justify"/>
    </xf>
    <xf numFmtId="0" fontId="4" fillId="0" borderId="0" xfId="1" applyAlignment="1">
      <alignment vertical="center"/>
    </xf>
    <xf numFmtId="0" fontId="4" fillId="0" borderId="35" xfId="1" applyFont="1" applyBorder="1" applyAlignment="1">
      <alignment vertical="top"/>
    </xf>
    <xf numFmtId="0" fontId="4" fillId="0" borderId="0" xfId="1" applyFont="1" applyBorder="1" applyAlignment="1">
      <alignment vertical="top"/>
    </xf>
    <xf numFmtId="0" fontId="4" fillId="0" borderId="40" xfId="1" applyFont="1" applyBorder="1" applyAlignment="1">
      <alignment vertical="top"/>
    </xf>
    <xf numFmtId="0" fontId="4" fillId="0" borderId="38" xfId="1" applyBorder="1"/>
    <xf numFmtId="0" fontId="29" fillId="4" borderId="0" xfId="0" applyFont="1" applyFill="1" applyProtection="1">
      <protection hidden="1"/>
    </xf>
    <xf numFmtId="49" fontId="29" fillId="4" borderId="0" xfId="0" applyNumberFormat="1" applyFont="1" applyFill="1" applyProtection="1">
      <protection hidden="1"/>
    </xf>
    <xf numFmtId="0" fontId="9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27" fillId="2" borderId="35" xfId="0" applyFont="1" applyFill="1" applyBorder="1" applyProtection="1">
      <protection hidden="1"/>
    </xf>
    <xf numFmtId="0" fontId="28" fillId="2" borderId="0" xfId="0" applyNumberFormat="1" applyFont="1" applyFill="1" applyBorder="1" applyAlignment="1" applyProtection="1">
      <alignment horizontal="center"/>
      <protection hidden="1"/>
    </xf>
    <xf numFmtId="0" fontId="27" fillId="3" borderId="36" xfId="0" applyFont="1" applyFill="1" applyBorder="1" applyAlignment="1" applyProtection="1">
      <alignment horizontal="center"/>
      <protection hidden="1"/>
    </xf>
    <xf numFmtId="49" fontId="27" fillId="3" borderId="36" xfId="0" applyNumberFormat="1" applyFont="1" applyFill="1" applyBorder="1" applyAlignment="1" applyProtection="1">
      <alignment horizontal="center"/>
      <protection hidden="1"/>
    </xf>
    <xf numFmtId="49" fontId="29" fillId="3" borderId="36" xfId="0" applyNumberFormat="1" applyFont="1" applyFill="1" applyBorder="1" applyAlignment="1" applyProtection="1">
      <alignment horizontal="center"/>
      <protection hidden="1"/>
    </xf>
    <xf numFmtId="0" fontId="29" fillId="2" borderId="35" xfId="0" applyFont="1" applyFill="1" applyBorder="1" applyProtection="1">
      <protection hidden="1"/>
    </xf>
    <xf numFmtId="0" fontId="27" fillId="2" borderId="37" xfId="0" applyFont="1" applyFill="1" applyBorder="1" applyProtection="1">
      <protection hidden="1"/>
    </xf>
    <xf numFmtId="0" fontId="28" fillId="2" borderId="38" xfId="0" applyNumberFormat="1" applyFont="1" applyFill="1" applyBorder="1" applyAlignment="1" applyProtection="1">
      <alignment horizontal="center"/>
      <protection hidden="1"/>
    </xf>
    <xf numFmtId="0" fontId="27" fillId="3" borderId="39" xfId="0" applyFont="1" applyFill="1" applyBorder="1" applyAlignment="1" applyProtection="1">
      <alignment horizontal="center"/>
      <protection hidden="1"/>
    </xf>
    <xf numFmtId="49" fontId="27" fillId="3" borderId="39" xfId="0" applyNumberFormat="1" applyFont="1" applyFill="1" applyBorder="1" applyAlignment="1" applyProtection="1">
      <alignment horizontal="center"/>
      <protection hidden="1"/>
    </xf>
    <xf numFmtId="0" fontId="29" fillId="4" borderId="0" xfId="0" applyFont="1" applyFill="1" applyBorder="1" applyProtection="1">
      <protection hidden="1"/>
    </xf>
    <xf numFmtId="49" fontId="4" fillId="4" borderId="0" xfId="0" applyNumberFormat="1" applyFont="1" applyFill="1" applyBorder="1" applyAlignment="1" applyProtection="1">
      <alignment horizontal="center"/>
      <protection hidden="1"/>
    </xf>
    <xf numFmtId="0" fontId="9" fillId="5" borderId="18" xfId="0" applyFont="1" applyFill="1" applyBorder="1" applyProtection="1">
      <protection hidden="1"/>
    </xf>
    <xf numFmtId="49" fontId="29" fillId="5" borderId="0" xfId="0" applyNumberFormat="1" applyFont="1" applyFill="1" applyBorder="1" applyAlignment="1" applyProtection="1">
      <alignment horizontal="center"/>
      <protection hidden="1"/>
    </xf>
    <xf numFmtId="0" fontId="9" fillId="5" borderId="4" xfId="0" applyFont="1" applyFill="1" applyBorder="1" applyProtection="1">
      <protection hidden="1"/>
    </xf>
    <xf numFmtId="0" fontId="9" fillId="5" borderId="16" xfId="0" applyFont="1" applyFill="1" applyBorder="1" applyProtection="1">
      <protection hidden="1"/>
    </xf>
    <xf numFmtId="0" fontId="34" fillId="0" borderId="3" xfId="0" applyFont="1" applyBorder="1" applyProtection="1">
      <protection locked="0"/>
    </xf>
    <xf numFmtId="164" fontId="35" fillId="0" borderId="3" xfId="0" applyNumberFormat="1" applyFont="1" applyBorder="1" applyProtection="1">
      <protection locked="0"/>
    </xf>
    <xf numFmtId="0" fontId="34" fillId="0" borderId="47" xfId="0" applyFont="1" applyBorder="1" applyProtection="1">
      <protection locked="0"/>
    </xf>
    <xf numFmtId="164" fontId="35" fillId="0" borderId="47" xfId="0" applyNumberFormat="1" applyFont="1" applyBorder="1" applyProtection="1">
      <protection locked="0"/>
    </xf>
    <xf numFmtId="0" fontId="26" fillId="0" borderId="91" xfId="0" applyFont="1" applyBorder="1" applyProtection="1">
      <protection locked="0"/>
    </xf>
    <xf numFmtId="164" fontId="26" fillId="0" borderId="91" xfId="0" applyNumberFormat="1" applyFont="1" applyBorder="1" applyProtection="1">
      <protection locked="0"/>
    </xf>
    <xf numFmtId="0" fontId="26" fillId="0" borderId="3" xfId="0" applyFont="1" applyBorder="1" applyProtection="1">
      <protection locked="0"/>
    </xf>
    <xf numFmtId="164" fontId="26" fillId="0" borderId="3" xfId="0" applyNumberFormat="1" applyFont="1" applyBorder="1" applyProtection="1">
      <protection locked="0"/>
    </xf>
    <xf numFmtId="0" fontId="34" fillId="0" borderId="91" xfId="0" applyFont="1" applyBorder="1" applyProtection="1">
      <protection locked="0"/>
    </xf>
    <xf numFmtId="164" fontId="35" fillId="0" borderId="91" xfId="0" applyNumberFormat="1" applyFont="1" applyBorder="1" applyProtection="1">
      <protection locked="0"/>
    </xf>
    <xf numFmtId="164" fontId="34" fillId="0" borderId="91" xfId="0" applyNumberFormat="1" applyFont="1" applyBorder="1" applyProtection="1">
      <protection locked="0"/>
    </xf>
    <xf numFmtId="0" fontId="26" fillId="0" borderId="47" xfId="0" applyFont="1" applyBorder="1" applyProtection="1">
      <protection locked="0"/>
    </xf>
    <xf numFmtId="164" fontId="26" fillId="0" borderId="47" xfId="0" applyNumberFormat="1" applyFont="1" applyBorder="1" applyProtection="1">
      <protection locked="0"/>
    </xf>
    <xf numFmtId="0" fontId="34" fillId="0" borderId="17" xfId="0" applyFont="1" applyBorder="1" applyProtection="1">
      <protection locked="0"/>
    </xf>
    <xf numFmtId="164" fontId="35" fillId="0" borderId="17" xfId="0" applyNumberFormat="1" applyFont="1" applyBorder="1" applyProtection="1">
      <protection locked="0"/>
    </xf>
    <xf numFmtId="0" fontId="6" fillId="0" borderId="0" xfId="0" applyFont="1" applyProtection="1"/>
    <xf numFmtId="0" fontId="22" fillId="0" borderId="26" xfId="0" applyFont="1" applyBorder="1" applyAlignment="1" applyProtection="1">
      <alignment horizontal="center" vertical="center" textRotation="90" wrapText="1"/>
    </xf>
    <xf numFmtId="0" fontId="22" fillId="0" borderId="27" xfId="0" applyFont="1" applyBorder="1" applyAlignment="1" applyProtection="1">
      <alignment horizontal="center" vertical="center" textRotation="90" wrapText="1"/>
    </xf>
    <xf numFmtId="0" fontId="20" fillId="0" borderId="1" xfId="0" applyFont="1" applyBorder="1" applyAlignment="1" applyProtection="1">
      <alignment horizontal="center" vertical="center"/>
    </xf>
    <xf numFmtId="0" fontId="20" fillId="0" borderId="28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20" fillId="0" borderId="51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41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 wrapText="1"/>
    </xf>
    <xf numFmtId="3" fontId="15" fillId="0" borderId="3" xfId="0" applyNumberFormat="1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wrapText="1"/>
    </xf>
    <xf numFmtId="0" fontId="11" fillId="0" borderId="2" xfId="0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wrapText="1"/>
    </xf>
    <xf numFmtId="0" fontId="11" fillId="0" borderId="5" xfId="0" applyFont="1" applyBorder="1" applyAlignment="1" applyProtection="1">
      <alignment horizontal="left" vertical="center" wrapText="1"/>
    </xf>
    <xf numFmtId="3" fontId="15" fillId="0" borderId="17" xfId="0" applyNumberFormat="1" applyFont="1" applyBorder="1" applyAlignment="1" applyProtection="1">
      <alignment vertical="center"/>
    </xf>
    <xf numFmtId="3" fontId="3" fillId="0" borderId="19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0" xfId="0" applyNumberFormat="1" applyFont="1" applyBorder="1" applyAlignment="1" applyProtection="1">
      <alignment vertical="center"/>
    </xf>
    <xf numFmtId="3" fontId="3" fillId="0" borderId="21" xfId="0" applyNumberFormat="1" applyFont="1" applyBorder="1" applyAlignment="1" applyProtection="1">
      <alignment vertical="center"/>
    </xf>
    <xf numFmtId="3" fontId="3" fillId="0" borderId="22" xfId="0" applyNumberFormat="1" applyFon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vertical="center"/>
    </xf>
    <xf numFmtId="3" fontId="3" fillId="0" borderId="24" xfId="0" applyNumberFormat="1" applyFont="1" applyBorder="1" applyAlignment="1" applyProtection="1">
      <alignment vertical="center"/>
    </xf>
    <xf numFmtId="3" fontId="3" fillId="0" borderId="25" xfId="0" applyNumberFormat="1" applyFont="1" applyBorder="1" applyAlignment="1" applyProtection="1">
      <alignment vertical="center"/>
    </xf>
    <xf numFmtId="3" fontId="33" fillId="0" borderId="14" xfId="0" applyNumberFormat="1" applyFont="1" applyBorder="1" applyAlignment="1" applyProtection="1">
      <alignment vertical="center"/>
    </xf>
    <xf numFmtId="164" fontId="26" fillId="0" borderId="14" xfId="0" applyNumberFormat="1" applyFont="1" applyBorder="1" applyAlignment="1" applyProtection="1">
      <alignment vertical="center"/>
    </xf>
    <xf numFmtId="0" fontId="25" fillId="0" borderId="22" xfId="0" applyFont="1" applyFill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vertical="center"/>
    </xf>
    <xf numFmtId="3" fontId="3" fillId="0" borderId="7" xfId="0" applyNumberFormat="1" applyFont="1" applyBorder="1" applyAlignment="1" applyProtection="1">
      <alignment vertical="center"/>
    </xf>
    <xf numFmtId="3" fontId="3" fillId="0" borderId="8" xfId="0" applyNumberFormat="1" applyFont="1" applyBorder="1" applyAlignment="1" applyProtection="1">
      <alignment vertical="center"/>
    </xf>
    <xf numFmtId="3" fontId="3" fillId="0" borderId="33" xfId="0" applyNumberFormat="1" applyFont="1" applyBorder="1" applyAlignment="1" applyProtection="1">
      <alignment vertical="center"/>
    </xf>
    <xf numFmtId="3" fontId="3" fillId="0" borderId="34" xfId="0" applyNumberFormat="1" applyFont="1" applyBorder="1" applyAlignment="1" applyProtection="1">
      <alignment vertical="center"/>
    </xf>
    <xf numFmtId="3" fontId="3" fillId="0" borderId="10" xfId="0" applyNumberFormat="1" applyFont="1" applyBorder="1" applyAlignment="1" applyProtection="1">
      <alignment vertical="center"/>
    </xf>
    <xf numFmtId="3" fontId="3" fillId="0" borderId="9" xfId="0" applyNumberFormat="1" applyFont="1" applyBorder="1" applyAlignment="1" applyProtection="1">
      <alignment vertical="center"/>
    </xf>
    <xf numFmtId="3" fontId="33" fillId="0" borderId="9" xfId="0" applyNumberFormat="1" applyFont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vertical="center"/>
    </xf>
    <xf numFmtId="164" fontId="26" fillId="0" borderId="9" xfId="0" applyNumberFormat="1" applyFont="1" applyFill="1" applyBorder="1" applyAlignment="1" applyProtection="1">
      <alignment vertical="center"/>
    </xf>
    <xf numFmtId="0" fontId="22" fillId="0" borderId="27" xfId="0" applyFont="1" applyBorder="1" applyAlignment="1" applyProtection="1">
      <alignment horizontal="center" vertical="center" textRotation="90" wrapText="1"/>
    </xf>
    <xf numFmtId="0" fontId="4" fillId="0" borderId="0" xfId="0" applyFont="1" applyProtection="1">
      <protection hidden="1"/>
    </xf>
    <xf numFmtId="0" fontId="37" fillId="0" borderId="0" xfId="0" applyFont="1" applyBorder="1" applyAlignment="1" applyProtection="1">
      <alignment vertical="center" wrapText="1"/>
      <protection locked="0"/>
    </xf>
    <xf numFmtId="0" fontId="12" fillId="0" borderId="46" xfId="0" applyFont="1" applyBorder="1" applyAlignment="1" applyProtection="1">
      <alignment horizontal="center" vertical="center"/>
      <protection hidden="1"/>
    </xf>
    <xf numFmtId="3" fontId="3" fillId="0" borderId="95" xfId="0" applyNumberFormat="1" applyFont="1" applyBorder="1" applyAlignment="1" applyProtection="1">
      <alignment vertical="center"/>
    </xf>
    <xf numFmtId="3" fontId="15" fillId="0" borderId="95" xfId="0" applyNumberFormat="1" applyFont="1" applyBorder="1" applyAlignment="1" applyProtection="1">
      <alignment vertical="center"/>
      <protection locked="0" hidden="1"/>
    </xf>
    <xf numFmtId="3" fontId="3" fillId="0" borderId="95" xfId="0" applyNumberFormat="1" applyFont="1" applyBorder="1" applyAlignment="1" applyProtection="1">
      <alignment vertical="center"/>
      <protection locked="0" hidden="1"/>
    </xf>
    <xf numFmtId="3" fontId="15" fillId="0" borderId="96" xfId="0" applyNumberFormat="1" applyFont="1" applyBorder="1" applyAlignment="1" applyProtection="1">
      <alignment vertical="center"/>
      <protection locked="0" hidden="1"/>
    </xf>
    <xf numFmtId="3" fontId="3" fillId="0" borderId="97" xfId="0" applyNumberFormat="1" applyFont="1" applyBorder="1" applyAlignment="1" applyProtection="1">
      <alignment vertical="center"/>
    </xf>
    <xf numFmtId="0" fontId="14" fillId="0" borderId="42" xfId="1" applyFont="1" applyBorder="1" applyAlignment="1" applyProtection="1">
      <alignment horizontal="center" vertical="center" wrapText="1"/>
      <protection locked="0"/>
    </xf>
    <xf numFmtId="0" fontId="14" fillId="0" borderId="43" xfId="1" applyFont="1" applyBorder="1" applyAlignment="1" applyProtection="1">
      <alignment horizontal="center" vertical="center" wrapText="1"/>
      <protection locked="0"/>
    </xf>
    <xf numFmtId="0" fontId="14" fillId="0" borderId="44" xfId="1" applyFont="1" applyBorder="1" applyAlignment="1" applyProtection="1">
      <alignment horizontal="center" vertical="center" wrapText="1"/>
      <protection locked="0"/>
    </xf>
    <xf numFmtId="0" fontId="14" fillId="0" borderId="35" xfId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 applyProtection="1">
      <alignment horizontal="center" vertical="center" wrapText="1"/>
      <protection locked="0"/>
    </xf>
    <xf numFmtId="0" fontId="14" fillId="0" borderId="40" xfId="1" applyFont="1" applyBorder="1" applyAlignment="1" applyProtection="1">
      <alignment horizontal="center" vertical="center" wrapText="1"/>
      <protection locked="0"/>
    </xf>
    <xf numFmtId="0" fontId="14" fillId="0" borderId="37" xfId="1" applyFont="1" applyBorder="1" applyAlignment="1" applyProtection="1">
      <alignment horizontal="center" vertical="center" wrapText="1"/>
      <protection locked="0"/>
    </xf>
    <xf numFmtId="0" fontId="14" fillId="0" borderId="38" xfId="1" applyFont="1" applyBorder="1" applyAlignment="1" applyProtection="1">
      <alignment horizontal="center" vertical="center" wrapText="1"/>
      <protection locked="0"/>
    </xf>
    <xf numFmtId="0" fontId="14" fillId="0" borderId="45" xfId="1" applyFont="1" applyBorder="1" applyAlignment="1" applyProtection="1">
      <alignment horizontal="center" vertical="center" wrapText="1"/>
      <protection locked="0"/>
    </xf>
    <xf numFmtId="0" fontId="4" fillId="0" borderId="38" xfId="1" applyFont="1" applyBorder="1" applyAlignment="1">
      <alignment horizontal="center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left"/>
    </xf>
    <xf numFmtId="0" fontId="4" fillId="0" borderId="43" xfId="1" applyFont="1" applyBorder="1" applyAlignment="1">
      <alignment horizontal="left"/>
    </xf>
    <xf numFmtId="0" fontId="4" fillId="0" borderId="44" xfId="1" applyFont="1" applyBorder="1" applyAlignment="1">
      <alignment horizontal="left"/>
    </xf>
    <xf numFmtId="0" fontId="4" fillId="0" borderId="35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0" xfId="1" applyFont="1" applyBorder="1" applyAlignment="1">
      <alignment horizontal="left"/>
    </xf>
    <xf numFmtId="0" fontId="4" fillId="0" borderId="35" xfId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40" xfId="1" applyFont="1" applyBorder="1" applyAlignment="1">
      <alignment horizontal="left" vertical="top"/>
    </xf>
    <xf numFmtId="0" fontId="4" fillId="0" borderId="37" xfId="1" applyFont="1" applyBorder="1" applyAlignment="1">
      <alignment horizontal="left" vertical="top"/>
    </xf>
    <xf numFmtId="0" fontId="4" fillId="0" borderId="38" xfId="1" applyFont="1" applyBorder="1" applyAlignment="1">
      <alignment horizontal="left" vertical="top"/>
    </xf>
    <xf numFmtId="0" fontId="4" fillId="0" borderId="45" xfId="1" applyFont="1" applyBorder="1" applyAlignment="1">
      <alignment horizontal="left" vertical="top"/>
    </xf>
    <xf numFmtId="0" fontId="4" fillId="0" borderId="42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4" fillId="0" borderId="38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4" fillId="0" borderId="43" xfId="1" applyBorder="1" applyAlignment="1">
      <alignment horizontal="center" wrapText="1"/>
    </xf>
    <xf numFmtId="0" fontId="4" fillId="0" borderId="44" xfId="1" applyBorder="1" applyAlignment="1">
      <alignment horizontal="center" wrapText="1"/>
    </xf>
    <xf numFmtId="0" fontId="4" fillId="0" borderId="35" xfId="1" applyBorder="1" applyAlignment="1">
      <alignment horizontal="center" wrapText="1"/>
    </xf>
    <xf numFmtId="0" fontId="4" fillId="0" borderId="0" xfId="1" applyBorder="1" applyAlignment="1">
      <alignment horizontal="center" wrapText="1"/>
    </xf>
    <xf numFmtId="0" fontId="4" fillId="0" borderId="40" xfId="1" applyBorder="1" applyAlignment="1">
      <alignment horizontal="center" wrapText="1"/>
    </xf>
    <xf numFmtId="0" fontId="4" fillId="0" borderId="37" xfId="1" applyBorder="1" applyAlignment="1">
      <alignment horizontal="center" wrapText="1"/>
    </xf>
    <xf numFmtId="0" fontId="4" fillId="0" borderId="38" xfId="1" applyBorder="1" applyAlignment="1">
      <alignment horizontal="center" wrapText="1"/>
    </xf>
    <xf numFmtId="0" fontId="4" fillId="0" borderId="45" xfId="1" applyBorder="1" applyAlignment="1">
      <alignment horizontal="center" wrapText="1"/>
    </xf>
    <xf numFmtId="14" fontId="14" fillId="0" borderId="42" xfId="1" applyNumberFormat="1" applyFont="1" applyBorder="1" applyAlignment="1" applyProtection="1">
      <alignment horizontal="center" vertical="center"/>
      <protection locked="0"/>
    </xf>
    <xf numFmtId="0" fontId="14" fillId="0" borderId="43" xfId="1" applyFont="1" applyBorder="1" applyAlignment="1" applyProtection="1">
      <alignment horizontal="center" vertical="center"/>
      <protection locked="0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14" fillId="0" borderId="38" xfId="1" applyFont="1" applyBorder="1" applyAlignment="1" applyProtection="1">
      <alignment horizontal="center" vertical="center"/>
      <protection locked="0"/>
    </xf>
    <xf numFmtId="0" fontId="14" fillId="0" borderId="45" xfId="1" applyFont="1" applyBorder="1" applyAlignment="1" applyProtection="1">
      <alignment horizontal="center" vertical="center"/>
      <protection locked="0"/>
    </xf>
    <xf numFmtId="0" fontId="4" fillId="0" borderId="42" xfId="1" applyBorder="1" applyAlignment="1" applyProtection="1">
      <alignment horizontal="center"/>
      <protection locked="0"/>
    </xf>
    <xf numFmtId="0" fontId="4" fillId="0" borderId="43" xfId="1" applyBorder="1" applyAlignment="1" applyProtection="1">
      <alignment horizontal="center"/>
      <protection locked="0"/>
    </xf>
    <xf numFmtId="0" fontId="4" fillId="0" borderId="44" xfId="1" applyBorder="1" applyAlignment="1" applyProtection="1">
      <alignment horizontal="center"/>
      <protection locked="0"/>
    </xf>
    <xf numFmtId="0" fontId="4" fillId="0" borderId="35" xfId="1" applyBorder="1" applyAlignment="1" applyProtection="1">
      <alignment horizontal="center"/>
      <protection locked="0"/>
    </xf>
    <xf numFmtId="0" fontId="4" fillId="0" borderId="0" xfId="1" applyBorder="1" applyAlignment="1" applyProtection="1">
      <alignment horizontal="center"/>
      <protection locked="0"/>
    </xf>
    <xf numFmtId="0" fontId="4" fillId="0" borderId="40" xfId="1" applyBorder="1" applyAlignment="1" applyProtection="1">
      <alignment horizontal="center"/>
      <protection locked="0"/>
    </xf>
    <xf numFmtId="0" fontId="4" fillId="0" borderId="37" xfId="1" applyBorder="1" applyAlignment="1" applyProtection="1">
      <alignment horizontal="center"/>
      <protection locked="0"/>
    </xf>
    <xf numFmtId="0" fontId="4" fillId="0" borderId="38" xfId="1" applyBorder="1" applyAlignment="1" applyProtection="1">
      <alignment horizontal="center"/>
      <protection locked="0"/>
    </xf>
    <xf numFmtId="0" fontId="4" fillId="0" borderId="45" xfId="1" applyBorder="1" applyAlignment="1" applyProtection="1">
      <alignment horizontal="center"/>
      <protection locked="0"/>
    </xf>
    <xf numFmtId="0" fontId="18" fillId="0" borderId="43" xfId="1" applyFont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8" fillId="0" borderId="4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4" fillId="0" borderId="46" xfId="1" applyBorder="1" applyAlignment="1">
      <alignment horizontal="center"/>
    </xf>
    <xf numFmtId="0" fontId="4" fillId="0" borderId="47" xfId="1" applyBorder="1" applyAlignment="1">
      <alignment horizontal="center"/>
    </xf>
    <xf numFmtId="0" fontId="4" fillId="0" borderId="48" xfId="1" applyBorder="1" applyAlignment="1">
      <alignment horizontal="center"/>
    </xf>
    <xf numFmtId="0" fontId="16" fillId="0" borderId="4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50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 wrapText="1"/>
    </xf>
    <xf numFmtId="0" fontId="30" fillId="0" borderId="55" xfId="1" applyFont="1" applyBorder="1" applyAlignment="1">
      <alignment horizontal="center" vertical="center" wrapText="1"/>
    </xf>
    <xf numFmtId="0" fontId="30" fillId="0" borderId="51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 wrapText="1"/>
    </xf>
    <xf numFmtId="0" fontId="30" fillId="0" borderId="53" xfId="1" applyFont="1" applyBorder="1" applyAlignment="1">
      <alignment horizontal="center" vertical="center" wrapText="1"/>
    </xf>
    <xf numFmtId="0" fontId="30" fillId="0" borderId="42" xfId="1" applyFont="1" applyBorder="1" applyAlignment="1" applyProtection="1">
      <alignment horizontal="center" vertical="center"/>
      <protection locked="0"/>
    </xf>
    <xf numFmtId="0" fontId="30" fillId="0" borderId="43" xfId="1" applyFont="1" applyBorder="1" applyAlignment="1" applyProtection="1">
      <alignment horizontal="center" vertical="center"/>
      <protection locked="0"/>
    </xf>
    <xf numFmtId="0" fontId="30" fillId="0" borderId="44" xfId="1" applyFont="1" applyBorder="1" applyAlignment="1" applyProtection="1">
      <alignment horizontal="center" vertical="center"/>
      <protection locked="0"/>
    </xf>
    <xf numFmtId="0" fontId="30" fillId="0" borderId="35" xfId="1" applyFont="1" applyBorder="1" applyAlignment="1" applyProtection="1">
      <alignment horizontal="center" vertical="center"/>
      <protection locked="0"/>
    </xf>
    <xf numFmtId="0" fontId="30" fillId="0" borderId="0" xfId="1" applyFont="1" applyBorder="1" applyAlignment="1" applyProtection="1">
      <alignment horizontal="center" vertical="center"/>
      <protection locked="0"/>
    </xf>
    <xf numFmtId="0" fontId="30" fillId="0" borderId="40" xfId="1" applyFont="1" applyBorder="1" applyAlignment="1" applyProtection="1">
      <alignment horizontal="center" vertical="center"/>
      <protection locked="0"/>
    </xf>
    <xf numFmtId="0" fontId="30" fillId="0" borderId="37" xfId="1" applyFont="1" applyBorder="1" applyAlignment="1" applyProtection="1">
      <alignment horizontal="center" vertical="center"/>
      <protection locked="0"/>
    </xf>
    <xf numFmtId="0" fontId="30" fillId="0" borderId="38" xfId="1" applyFont="1" applyBorder="1" applyAlignment="1" applyProtection="1">
      <alignment horizontal="center" vertical="center"/>
      <protection locked="0"/>
    </xf>
    <xf numFmtId="0" fontId="30" fillId="0" borderId="45" xfId="1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0" fillId="0" borderId="94" xfId="0" applyFont="1" applyBorder="1" applyAlignment="1" applyProtection="1">
      <alignment horizontal="center" vertical="center" wrapText="1"/>
      <protection hidden="1"/>
    </xf>
    <xf numFmtId="0" fontId="20" fillId="0" borderId="77" xfId="0" applyFont="1" applyBorder="1" applyAlignment="1" applyProtection="1">
      <alignment horizontal="center" vertical="center" wrapText="1"/>
      <protection hidden="1"/>
    </xf>
    <xf numFmtId="0" fontId="22" fillId="0" borderId="60" xfId="0" applyFont="1" applyBorder="1" applyAlignment="1" applyProtection="1">
      <alignment horizontal="center" vertical="center" textRotation="90" wrapText="1"/>
    </xf>
    <xf numFmtId="0" fontId="22" fillId="0" borderId="61" xfId="0" applyFont="1" applyBorder="1" applyAlignment="1" applyProtection="1">
      <alignment horizontal="center" vertical="center" textRotation="90" wrapText="1"/>
    </xf>
    <xf numFmtId="0" fontId="22" fillId="0" borderId="26" xfId="0" applyFont="1" applyBorder="1" applyAlignment="1" applyProtection="1">
      <alignment horizontal="center" vertical="center" textRotation="90" wrapText="1"/>
    </xf>
    <xf numFmtId="0" fontId="20" fillId="0" borderId="93" xfId="0" applyFont="1" applyBorder="1" applyAlignment="1" applyProtection="1">
      <alignment horizontal="center" vertical="center" textRotation="90" wrapText="1"/>
      <protection hidden="1"/>
    </xf>
    <xf numFmtId="0" fontId="20" fillId="0" borderId="54" xfId="0" applyFont="1" applyBorder="1" applyAlignment="1" applyProtection="1">
      <alignment horizontal="center" vertical="center" textRotation="90" wrapText="1"/>
      <protection hidden="1"/>
    </xf>
    <xf numFmtId="0" fontId="20" fillId="0" borderId="51" xfId="0" applyFont="1" applyBorder="1" applyAlignment="1" applyProtection="1">
      <alignment horizontal="center" vertical="center" textRotation="90" wrapText="1"/>
      <protection hidden="1"/>
    </xf>
    <xf numFmtId="0" fontId="20" fillId="0" borderId="59" xfId="0" applyFont="1" applyBorder="1" applyAlignment="1" applyProtection="1">
      <alignment horizontal="center" vertical="center" textRotation="90" wrapText="1"/>
      <protection hidden="1"/>
    </xf>
    <xf numFmtId="0" fontId="20" fillId="0" borderId="90" xfId="0" applyFont="1" applyBorder="1" applyAlignment="1" applyProtection="1">
      <alignment horizontal="center" vertical="center" textRotation="90" wrapText="1"/>
      <protection hidden="1"/>
    </xf>
    <xf numFmtId="0" fontId="20" fillId="0" borderId="32" xfId="0" applyFont="1" applyBorder="1" applyAlignment="1" applyProtection="1">
      <alignment horizontal="center" vertical="center" textRotation="90" wrapText="1"/>
      <protection hidden="1"/>
    </xf>
    <xf numFmtId="0" fontId="20" fillId="0" borderId="54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55" xfId="0" applyFont="1" applyBorder="1" applyAlignment="1" applyProtection="1">
      <alignment horizontal="center" vertical="center"/>
    </xf>
    <xf numFmtId="0" fontId="22" fillId="0" borderId="69" xfId="0" applyFont="1" applyBorder="1" applyAlignment="1" applyProtection="1">
      <alignment horizontal="center" vertical="center" textRotation="90" wrapText="1"/>
    </xf>
    <xf numFmtId="0" fontId="22" fillId="0" borderId="70" xfId="0" applyFont="1" applyBorder="1" applyAlignment="1" applyProtection="1">
      <alignment horizontal="center" vertical="center" textRotation="90" wrapText="1"/>
    </xf>
    <xf numFmtId="0" fontId="22" fillId="0" borderId="59" xfId="0" applyFont="1" applyBorder="1" applyAlignment="1" applyProtection="1">
      <alignment horizontal="center" vertical="center" textRotation="90" wrapText="1"/>
    </xf>
    <xf numFmtId="0" fontId="36" fillId="0" borderId="51" xfId="0" applyFont="1" applyBorder="1" applyAlignment="1" applyProtection="1">
      <alignment horizontal="center" vertical="center" wrapText="1"/>
      <protection hidden="1"/>
    </xf>
    <xf numFmtId="0" fontId="36" fillId="0" borderId="52" xfId="0" applyFont="1" applyBorder="1" applyAlignment="1" applyProtection="1">
      <alignment horizontal="center" vertical="center" wrapText="1"/>
      <protection hidden="1"/>
    </xf>
    <xf numFmtId="0" fontId="36" fillId="0" borderId="53" xfId="0" applyFont="1" applyBorder="1" applyAlignment="1" applyProtection="1">
      <alignment horizontal="center" vertical="center" wrapText="1"/>
      <protection hidden="1"/>
    </xf>
    <xf numFmtId="0" fontId="20" fillId="0" borderId="92" xfId="0" applyFont="1" applyBorder="1" applyAlignment="1" applyProtection="1">
      <alignment horizontal="center" vertical="center" wrapText="1"/>
      <protection hidden="1"/>
    </xf>
    <xf numFmtId="0" fontId="20" fillId="0" borderId="75" xfId="0" applyFont="1" applyBorder="1" applyAlignment="1" applyProtection="1">
      <alignment horizontal="center" vertical="center" wrapText="1"/>
      <protection hidden="1"/>
    </xf>
    <xf numFmtId="0" fontId="21" fillId="0" borderId="52" xfId="0" applyFont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/>
    </xf>
    <xf numFmtId="0" fontId="22" fillId="0" borderId="85" xfId="0" applyFont="1" applyBorder="1" applyAlignment="1" applyProtection="1">
      <alignment horizontal="center" vertical="center" textRotation="90" wrapText="1"/>
    </xf>
    <xf numFmtId="0" fontId="22" fillId="0" borderId="86" xfId="0" applyFont="1" applyBorder="1" applyAlignment="1" applyProtection="1">
      <alignment horizontal="center" vertical="center" textRotation="90" wrapText="1"/>
    </xf>
    <xf numFmtId="0" fontId="22" fillId="0" borderId="42" xfId="0" applyFont="1" applyBorder="1" applyAlignment="1" applyProtection="1">
      <alignment horizontal="center" vertical="center" textRotation="90" wrapText="1"/>
    </xf>
    <xf numFmtId="0" fontId="22" fillId="0" borderId="62" xfId="0" applyFont="1" applyFill="1" applyBorder="1" applyAlignment="1" applyProtection="1">
      <alignment horizontal="center" vertical="center" textRotation="90" wrapText="1"/>
    </xf>
    <xf numFmtId="0" fontId="22" fillId="0" borderId="63" xfId="0" applyFont="1" applyFill="1" applyBorder="1" applyAlignment="1" applyProtection="1">
      <alignment horizontal="center" vertical="center" textRotation="90" wrapText="1"/>
    </xf>
    <xf numFmtId="0" fontId="22" fillId="0" borderId="27" xfId="0" applyFont="1" applyFill="1" applyBorder="1" applyAlignment="1" applyProtection="1">
      <alignment horizontal="center" vertical="center" textRotation="90" wrapText="1"/>
    </xf>
    <xf numFmtId="0" fontId="21" fillId="0" borderId="71" xfId="0" applyFont="1" applyBorder="1" applyAlignment="1" applyProtection="1">
      <alignment horizontal="center" vertical="center"/>
    </xf>
    <xf numFmtId="0" fontId="21" fillId="0" borderId="74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 wrapText="1"/>
    </xf>
    <xf numFmtId="0" fontId="22" fillId="0" borderId="24" xfId="0" applyFont="1" applyBorder="1" applyAlignment="1" applyProtection="1">
      <alignment horizontal="center" vertical="center" wrapText="1"/>
    </xf>
    <xf numFmtId="0" fontId="22" fillId="0" borderId="62" xfId="0" applyFont="1" applyBorder="1" applyAlignment="1" applyProtection="1">
      <alignment horizontal="center" vertical="center" textRotation="90" wrapText="1"/>
    </xf>
    <xf numFmtId="0" fontId="22" fillId="0" borderId="63" xfId="0" applyFont="1" applyBorder="1" applyAlignment="1" applyProtection="1">
      <alignment horizontal="center" vertical="center" textRotation="90" wrapText="1"/>
    </xf>
    <xf numFmtId="0" fontId="18" fillId="0" borderId="0" xfId="0" applyFont="1" applyAlignment="1" applyProtection="1">
      <alignment horizontal="center"/>
      <protection hidden="1"/>
    </xf>
    <xf numFmtId="0" fontId="26" fillId="0" borderId="20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32" fillId="0" borderId="47" xfId="0" applyFont="1" applyBorder="1" applyAlignment="1" applyProtection="1">
      <alignment horizontal="center" vertical="center" textRotation="90"/>
    </xf>
    <xf numFmtId="0" fontId="32" fillId="0" borderId="48" xfId="0" applyFont="1" applyBorder="1" applyAlignment="1" applyProtection="1">
      <alignment horizontal="center" vertical="center" textRotation="90"/>
    </xf>
    <xf numFmtId="0" fontId="20" fillId="0" borderId="46" xfId="0" applyFont="1" applyBorder="1" applyAlignment="1" applyProtection="1">
      <alignment horizontal="center" vertical="center" textRotation="90" wrapText="1"/>
      <protection hidden="1"/>
    </xf>
    <xf numFmtId="0" fontId="20" fillId="0" borderId="47" xfId="0" applyFont="1" applyBorder="1" applyAlignment="1" applyProtection="1">
      <alignment horizontal="center" vertical="center" textRotation="90" wrapText="1"/>
      <protection hidden="1"/>
    </xf>
    <xf numFmtId="0" fontId="20" fillId="0" borderId="48" xfId="0" applyFont="1" applyBorder="1" applyAlignment="1" applyProtection="1">
      <alignment horizontal="center" vertical="center" textRotation="90" wrapText="1"/>
      <protection hidden="1"/>
    </xf>
    <xf numFmtId="0" fontId="12" fillId="0" borderId="49" xfId="0" applyFont="1" applyBorder="1" applyAlignment="1" applyProtection="1">
      <alignment horizontal="center" vertical="center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36" fillId="0" borderId="47" xfId="0" applyFont="1" applyBorder="1" applyAlignment="1" applyProtection="1">
      <alignment horizontal="center" vertical="center" textRotation="90" wrapText="1"/>
      <protection hidden="1"/>
    </xf>
    <xf numFmtId="0" fontId="36" fillId="0" borderId="48" xfId="0" applyFont="1" applyBorder="1" applyAlignment="1" applyProtection="1">
      <alignment horizontal="center" vertical="center" textRotation="90" wrapText="1"/>
      <protection hidden="1"/>
    </xf>
    <xf numFmtId="0" fontId="20" fillId="0" borderId="49" xfId="0" applyFont="1" applyBorder="1" applyAlignment="1" applyProtection="1">
      <alignment horizontal="center" vertical="center" wrapText="1"/>
      <protection hidden="1"/>
    </xf>
    <xf numFmtId="0" fontId="20" fillId="0" borderId="50" xfId="0" applyFont="1" applyBorder="1" applyAlignment="1" applyProtection="1">
      <alignment horizontal="center" vertical="center" wrapText="1"/>
      <protection hidden="1"/>
    </xf>
    <xf numFmtId="0" fontId="21" fillId="0" borderId="64" xfId="0" applyFont="1" applyBorder="1" applyAlignment="1" applyProtection="1">
      <alignment horizontal="center" vertical="center"/>
    </xf>
    <xf numFmtId="0" fontId="21" fillId="0" borderId="56" xfId="0" applyFont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 wrapText="1"/>
      <protection locked="0" hidden="1"/>
    </xf>
    <xf numFmtId="0" fontId="16" fillId="0" borderId="6" xfId="0" applyFont="1" applyBorder="1" applyAlignment="1" applyProtection="1">
      <alignment horizontal="center" vertical="center" wrapText="1"/>
      <protection locked="0" hidden="1"/>
    </xf>
    <xf numFmtId="0" fontId="16" fillId="0" borderId="50" xfId="0" applyFont="1" applyBorder="1" applyAlignment="1" applyProtection="1">
      <alignment horizontal="center" vertical="center" wrapText="1"/>
      <protection locked="0" hidden="1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7" xfId="0" applyFont="1" applyBorder="1" applyAlignment="1" applyProtection="1">
      <alignment horizontal="left" vertical="center" wrapText="1"/>
    </xf>
    <xf numFmtId="0" fontId="2" fillId="0" borderId="68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 textRotation="90" wrapText="1"/>
    </xf>
    <xf numFmtId="0" fontId="21" fillId="0" borderId="54" xfId="0" applyFont="1" applyBorder="1" applyAlignment="1" applyProtection="1">
      <alignment horizontal="center" vertical="center" textRotation="90" wrapText="1"/>
    </xf>
    <xf numFmtId="0" fontId="21" fillId="0" borderId="51" xfId="0" applyFont="1" applyBorder="1" applyAlignment="1" applyProtection="1">
      <alignment horizontal="center" vertical="center" textRotation="90" wrapText="1"/>
    </xf>
    <xf numFmtId="0" fontId="22" fillId="0" borderId="57" xfId="0" applyFont="1" applyBorder="1" applyAlignment="1" applyProtection="1">
      <alignment horizontal="center" vertical="center" textRotation="90" wrapText="1"/>
    </xf>
    <xf numFmtId="0" fontId="22" fillId="0" borderId="57" xfId="0" applyFont="1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59" xfId="0" applyFont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0" fontId="21" fillId="0" borderId="64" xfId="0" applyFont="1" applyBorder="1" applyAlignment="1" applyProtection="1">
      <alignment horizontal="center" vertical="center" wrapText="1"/>
    </xf>
    <xf numFmtId="0" fontId="16" fillId="0" borderId="49" xfId="0" applyNumberFormat="1" applyFont="1" applyBorder="1" applyAlignment="1" applyProtection="1">
      <alignment horizontal="center" vertical="center" wrapText="1"/>
      <protection hidden="1"/>
    </xf>
    <xf numFmtId="0" fontId="16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5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/>
    </xf>
    <xf numFmtId="0" fontId="22" fillId="0" borderId="58" xfId="0" applyFont="1" applyBorder="1" applyAlignment="1" applyProtection="1">
      <alignment horizontal="center" vertical="center" textRotation="90" wrapText="1"/>
    </xf>
    <xf numFmtId="0" fontId="22" fillId="0" borderId="83" xfId="0" applyFont="1" applyBorder="1" applyAlignment="1" applyProtection="1">
      <alignment horizontal="center" vertical="center" textRotation="90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64" xfId="0" applyFont="1" applyBorder="1" applyAlignment="1" applyProtection="1">
      <alignment horizontal="center" vertical="center" wrapText="1"/>
    </xf>
    <xf numFmtId="0" fontId="22" fillId="0" borderId="56" xfId="0" applyFont="1" applyBorder="1" applyAlignment="1" applyProtection="1">
      <alignment horizontal="center" vertical="center" wrapText="1"/>
    </xf>
    <xf numFmtId="0" fontId="22" fillId="0" borderId="73" xfId="0" applyFont="1" applyBorder="1" applyAlignment="1" applyProtection="1">
      <alignment horizontal="center" vertical="center" textRotation="90" wrapText="1"/>
    </xf>
    <xf numFmtId="0" fontId="22" fillId="0" borderId="90" xfId="0" applyFont="1" applyBorder="1" applyAlignment="1" applyProtection="1">
      <alignment horizontal="center" vertical="center" textRotation="90" wrapText="1"/>
    </xf>
    <xf numFmtId="0" fontId="22" fillId="0" borderId="32" xfId="0" applyFont="1" applyBorder="1" applyAlignment="1" applyProtection="1">
      <alignment horizontal="center" vertical="center" textRotation="90" wrapText="1"/>
    </xf>
    <xf numFmtId="0" fontId="22" fillId="0" borderId="74" xfId="0" applyFont="1" applyBorder="1" applyAlignment="1" applyProtection="1">
      <alignment horizontal="center" vertical="center" textRotation="90" wrapText="1"/>
    </xf>
    <xf numFmtId="0" fontId="22" fillId="0" borderId="35" xfId="0" applyFont="1" applyBorder="1" applyAlignment="1" applyProtection="1">
      <alignment horizontal="center" vertical="center" textRotation="90" wrapText="1"/>
    </xf>
    <xf numFmtId="0" fontId="22" fillId="0" borderId="30" xfId="0" applyFont="1" applyBorder="1" applyAlignment="1" applyProtection="1">
      <alignment horizontal="center" vertical="center" textRotation="90" wrapText="1"/>
    </xf>
    <xf numFmtId="0" fontId="24" fillId="0" borderId="49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50" xfId="0" applyFont="1" applyBorder="1" applyAlignment="1" applyProtection="1">
      <alignment horizontal="center" vertical="center"/>
    </xf>
    <xf numFmtId="0" fontId="24" fillId="0" borderId="51" xfId="0" applyFont="1" applyBorder="1" applyAlignment="1" applyProtection="1">
      <alignment horizontal="center" vertical="center"/>
    </xf>
    <xf numFmtId="0" fontId="24" fillId="0" borderId="52" xfId="0" applyFont="1" applyBorder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/>
    </xf>
    <xf numFmtId="0" fontId="24" fillId="0" borderId="64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/>
    </xf>
    <xf numFmtId="0" fontId="22" fillId="0" borderId="27" xfId="0" applyFont="1" applyBorder="1" applyAlignment="1" applyProtection="1">
      <alignment horizontal="center" vertical="center" textRotation="90" wrapText="1"/>
    </xf>
    <xf numFmtId="0" fontId="22" fillId="0" borderId="87" xfId="0" applyFont="1" applyBorder="1" applyAlignment="1" applyProtection="1">
      <alignment horizontal="center" vertical="center" textRotation="90" wrapText="1"/>
    </xf>
    <xf numFmtId="0" fontId="22" fillId="0" borderId="88" xfId="0" applyFont="1" applyBorder="1" applyAlignment="1" applyProtection="1">
      <alignment horizontal="center" vertical="center" textRotation="90" wrapText="1"/>
    </xf>
    <xf numFmtId="0" fontId="22" fillId="0" borderId="89" xfId="0" applyFont="1" applyBorder="1" applyAlignment="1" applyProtection="1">
      <alignment horizontal="center" vertical="center" textRotation="90" wrapText="1"/>
    </xf>
    <xf numFmtId="0" fontId="22" fillId="0" borderId="44" xfId="0" applyFont="1" applyBorder="1" applyAlignment="1" applyProtection="1">
      <alignment horizontal="center" vertical="center" wrapText="1"/>
    </xf>
    <xf numFmtId="0" fontId="22" fillId="0" borderId="42" xfId="0" applyFont="1" applyBorder="1" applyAlignment="1" applyProtection="1">
      <alignment horizontal="center" vertical="center" wrapText="1"/>
    </xf>
    <xf numFmtId="14" fontId="37" fillId="0" borderId="49" xfId="0" applyNumberFormat="1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7" fillId="0" borderId="50" xfId="0" applyFont="1" applyBorder="1" applyAlignment="1" applyProtection="1">
      <alignment horizontal="center" vertical="center" wrapText="1"/>
      <protection locked="0"/>
    </xf>
    <xf numFmtId="0" fontId="37" fillId="0" borderId="54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 wrapText="1"/>
      <protection locked="0"/>
    </xf>
    <xf numFmtId="0" fontId="37" fillId="0" borderId="55" xfId="0" applyFont="1" applyBorder="1" applyAlignment="1" applyProtection="1">
      <alignment horizontal="center" vertical="center" wrapText="1"/>
      <protection locked="0"/>
    </xf>
    <xf numFmtId="0" fontId="37" fillId="0" borderId="51" xfId="0" applyFont="1" applyBorder="1" applyAlignment="1" applyProtection="1">
      <alignment horizontal="center" vertical="center" wrapText="1"/>
      <protection locked="0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37" fillId="0" borderId="53" xfId="0" applyFont="1" applyBorder="1" applyAlignment="1" applyProtection="1">
      <alignment horizontal="center" vertical="center" wrapText="1"/>
      <protection locked="0"/>
    </xf>
    <xf numFmtId="0" fontId="37" fillId="0" borderId="49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37" fillId="0" borderId="50" xfId="0" applyFont="1" applyBorder="1" applyAlignment="1" applyProtection="1">
      <alignment horizontal="center" vertical="center"/>
      <protection locked="0"/>
    </xf>
    <xf numFmtId="0" fontId="37" fillId="0" borderId="54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37" fillId="0" borderId="55" xfId="0" applyFont="1" applyBorder="1" applyAlignment="1" applyProtection="1">
      <alignment horizontal="center" vertical="center"/>
      <protection locked="0"/>
    </xf>
    <xf numFmtId="0" fontId="37" fillId="0" borderId="51" xfId="0" applyFont="1" applyBorder="1" applyAlignment="1" applyProtection="1">
      <alignment horizontal="center" vertical="center"/>
      <protection locked="0"/>
    </xf>
    <xf numFmtId="0" fontId="37" fillId="0" borderId="52" xfId="0" applyFont="1" applyBorder="1" applyAlignment="1" applyProtection="1">
      <alignment horizontal="center" vertical="center"/>
      <protection locked="0"/>
    </xf>
    <xf numFmtId="0" fontId="37" fillId="0" borderId="53" xfId="0" applyFont="1" applyBorder="1" applyAlignment="1" applyProtection="1">
      <alignment horizontal="center" vertical="center"/>
      <protection locked="0"/>
    </xf>
    <xf numFmtId="0" fontId="22" fillId="0" borderId="49" xfId="0" applyFont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</xf>
    <xf numFmtId="0" fontId="22" fillId="0" borderId="81" xfId="0" applyFont="1" applyBorder="1" applyAlignment="1" applyProtection="1">
      <alignment horizontal="center" vertical="center" wrapText="1"/>
    </xf>
    <xf numFmtId="0" fontId="22" fillId="0" borderId="82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45" xfId="0" applyFont="1" applyBorder="1" applyAlignment="1" applyProtection="1">
      <alignment horizontal="center" vertical="center" wrapText="1"/>
    </xf>
    <xf numFmtId="0" fontId="22" fillId="0" borderId="65" xfId="0" applyFont="1" applyBorder="1" applyAlignment="1" applyProtection="1">
      <alignment horizontal="center" vertical="center" textRotation="90" wrapText="1"/>
    </xf>
    <xf numFmtId="0" fontId="22" fillId="0" borderId="66" xfId="0" applyFont="1" applyBorder="1" applyAlignment="1" applyProtection="1">
      <alignment horizontal="center" vertical="center" textRotation="90" wrapText="1"/>
    </xf>
    <xf numFmtId="0" fontId="22" fillId="0" borderId="75" xfId="0" applyFont="1" applyBorder="1" applyAlignment="1" applyProtection="1">
      <alignment horizontal="center" vertical="center" textRotation="90" wrapText="1"/>
    </xf>
    <xf numFmtId="0" fontId="22" fillId="0" borderId="76" xfId="0" applyFont="1" applyBorder="1" applyAlignment="1" applyProtection="1">
      <alignment horizontal="center" vertical="center" textRotation="90" wrapText="1"/>
    </xf>
    <xf numFmtId="0" fontId="22" fillId="0" borderId="77" xfId="0" applyFont="1" applyBorder="1" applyAlignment="1" applyProtection="1">
      <alignment horizontal="center" vertical="center" textRotation="90" wrapText="1"/>
    </xf>
    <xf numFmtId="0" fontId="22" fillId="0" borderId="78" xfId="0" applyFont="1" applyBorder="1" applyAlignment="1" applyProtection="1">
      <alignment horizontal="center" vertical="center" textRotation="90" wrapText="1"/>
    </xf>
    <xf numFmtId="0" fontId="22" fillId="0" borderId="79" xfId="0" applyFont="1" applyBorder="1" applyAlignment="1" applyProtection="1">
      <alignment horizontal="center" vertical="center" textRotation="90" wrapText="1"/>
    </xf>
    <xf numFmtId="0" fontId="22" fillId="0" borderId="80" xfId="0" applyFont="1" applyBorder="1" applyAlignment="1" applyProtection="1">
      <alignment horizontal="center" vertical="center" textRotation="90" wrapText="1"/>
    </xf>
    <xf numFmtId="0" fontId="21" fillId="0" borderId="72" xfId="0" applyFont="1" applyBorder="1" applyAlignment="1" applyProtection="1">
      <alignment horizontal="center" vertical="center"/>
    </xf>
    <xf numFmtId="0" fontId="21" fillId="0" borderId="73" xfId="0" applyFont="1" applyBorder="1" applyAlignment="1" applyProtection="1">
      <alignment horizontal="center" vertical="center"/>
    </xf>
    <xf numFmtId="0" fontId="22" fillId="0" borderId="84" xfId="0" applyFont="1" applyBorder="1" applyAlignment="1" applyProtection="1">
      <alignment horizontal="center" vertical="center" textRotation="90" wrapText="1"/>
    </xf>
    <xf numFmtId="0" fontId="31" fillId="0" borderId="0" xfId="0" applyFont="1" applyBorder="1" applyAlignment="1" applyProtection="1">
      <alignment horizontal="center" vertical="center"/>
      <protection locked="0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57" name="Picture 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7" workbookViewId="0">
      <selection activeCell="D21" sqref="D21:H23"/>
    </sheetView>
  </sheetViews>
  <sheetFormatPr defaultRowHeight="12.75" x14ac:dyDescent="0.2"/>
  <cols>
    <col min="1" max="1" width="9.140625" style="44"/>
    <col min="2" max="2" width="9.140625" style="44" customWidth="1"/>
    <col min="3" max="10" width="9.140625" style="44"/>
    <col min="11" max="11" width="18.7109375" style="44" customWidth="1"/>
    <col min="12" max="16384" width="9.140625" style="44"/>
  </cols>
  <sheetData>
    <row r="1" spans="1:11" x14ac:dyDescent="0.2">
      <c r="A1" s="230"/>
      <c r="B1" s="233" t="s">
        <v>6507</v>
      </c>
      <c r="C1" s="234"/>
      <c r="D1" s="234"/>
      <c r="E1" s="234"/>
      <c r="F1" s="234"/>
      <c r="G1" s="234"/>
      <c r="H1" s="235"/>
    </row>
    <row r="2" spans="1:11" ht="13.5" thickBot="1" x14ac:dyDescent="0.25">
      <c r="A2" s="231"/>
      <c r="B2" s="236"/>
      <c r="C2" s="237"/>
      <c r="D2" s="237"/>
      <c r="E2" s="237"/>
      <c r="F2" s="237"/>
      <c r="G2" s="237"/>
      <c r="H2" s="238"/>
    </row>
    <row r="3" spans="1:11" ht="12.75" customHeight="1" x14ac:dyDescent="0.2">
      <c r="A3" s="231"/>
      <c r="B3" s="239" t="s">
        <v>6523</v>
      </c>
      <c r="C3" s="240"/>
      <c r="D3" s="240"/>
      <c r="E3" s="240"/>
      <c r="F3" s="240"/>
      <c r="G3" s="240"/>
      <c r="H3" s="241"/>
      <c r="I3" s="45"/>
      <c r="J3" s="45"/>
      <c r="K3" s="45"/>
    </row>
    <row r="4" spans="1:11" x14ac:dyDescent="0.2">
      <c r="A4" s="231"/>
      <c r="B4" s="242"/>
      <c r="C4" s="243"/>
      <c r="D4" s="243"/>
      <c r="E4" s="243"/>
      <c r="F4" s="243"/>
      <c r="G4" s="243"/>
      <c r="H4" s="244"/>
    </row>
    <row r="5" spans="1:11" x14ac:dyDescent="0.2">
      <c r="A5" s="231"/>
      <c r="B5" s="242"/>
      <c r="C5" s="243"/>
      <c r="D5" s="243"/>
      <c r="E5" s="243"/>
      <c r="F5" s="243"/>
      <c r="G5" s="243"/>
      <c r="H5" s="244"/>
      <c r="I5" s="46"/>
      <c r="J5" s="46"/>
    </row>
    <row r="6" spans="1:11" ht="13.5" thickBot="1" x14ac:dyDescent="0.25">
      <c r="A6" s="232"/>
      <c r="B6" s="245"/>
      <c r="C6" s="246"/>
      <c r="D6" s="246"/>
      <c r="E6" s="246"/>
      <c r="F6" s="246"/>
      <c r="G6" s="246"/>
      <c r="H6" s="247"/>
    </row>
    <row r="7" spans="1:11" x14ac:dyDescent="0.2">
      <c r="D7" s="47"/>
      <c r="E7" s="47"/>
      <c r="F7" s="47"/>
      <c r="G7" s="47"/>
      <c r="H7" s="47"/>
    </row>
    <row r="8" spans="1:11" x14ac:dyDescent="0.2">
      <c r="B8" s="47"/>
      <c r="C8" s="47"/>
      <c r="D8" s="47"/>
      <c r="E8" s="47"/>
      <c r="F8" s="47"/>
      <c r="G8" s="47"/>
      <c r="H8" s="47"/>
    </row>
    <row r="9" spans="1:11" ht="15" customHeight="1" x14ac:dyDescent="0.2">
      <c r="A9" s="221" t="s">
        <v>6453</v>
      </c>
      <c r="B9" s="222"/>
      <c r="C9" s="223"/>
      <c r="D9" s="248" t="s">
        <v>6554</v>
      </c>
      <c r="E9" s="249"/>
      <c r="F9" s="249"/>
      <c r="G9" s="249"/>
      <c r="H9" s="250"/>
    </row>
    <row r="10" spans="1:11" x14ac:dyDescent="0.2">
      <c r="A10" s="224"/>
      <c r="B10" s="225"/>
      <c r="C10" s="226"/>
      <c r="D10" s="251"/>
      <c r="E10" s="252"/>
      <c r="F10" s="252"/>
      <c r="G10" s="252"/>
      <c r="H10" s="253"/>
    </row>
    <row r="11" spans="1:11" x14ac:dyDescent="0.2">
      <c r="A11" s="227"/>
      <c r="B11" s="228"/>
      <c r="C11" s="229"/>
      <c r="D11" s="254"/>
      <c r="E11" s="255"/>
      <c r="F11" s="255"/>
      <c r="G11" s="255"/>
      <c r="H11" s="256"/>
    </row>
    <row r="12" spans="1:11" x14ac:dyDescent="0.2">
      <c r="A12" s="221" t="s">
        <v>6454</v>
      </c>
      <c r="B12" s="222"/>
      <c r="C12" s="223"/>
      <c r="D12" s="204" t="s">
        <v>6555</v>
      </c>
      <c r="E12" s="205"/>
      <c r="F12" s="205"/>
      <c r="G12" s="205"/>
      <c r="H12" s="206"/>
    </row>
    <row r="13" spans="1:11" x14ac:dyDescent="0.2">
      <c r="A13" s="224"/>
      <c r="B13" s="225"/>
      <c r="C13" s="226"/>
      <c r="D13" s="207"/>
      <c r="E13" s="208"/>
      <c r="F13" s="208"/>
      <c r="G13" s="208"/>
      <c r="H13" s="209"/>
      <c r="I13" s="48"/>
    </row>
    <row r="14" spans="1:11" x14ac:dyDescent="0.2">
      <c r="A14" s="227"/>
      <c r="B14" s="228"/>
      <c r="C14" s="229"/>
      <c r="D14" s="210"/>
      <c r="E14" s="211"/>
      <c r="F14" s="211"/>
      <c r="G14" s="211"/>
      <c r="H14" s="212"/>
    </row>
    <row r="15" spans="1:11" x14ac:dyDescent="0.2">
      <c r="A15" s="163" t="s">
        <v>6458</v>
      </c>
      <c r="B15" s="164"/>
      <c r="C15" s="165"/>
      <c r="D15" s="204" t="s">
        <v>6556</v>
      </c>
      <c r="E15" s="205"/>
      <c r="F15" s="205"/>
      <c r="G15" s="205"/>
      <c r="H15" s="206"/>
    </row>
    <row r="16" spans="1:11" x14ac:dyDescent="0.2">
      <c r="A16" s="166"/>
      <c r="B16" s="167"/>
      <c r="C16" s="168"/>
      <c r="D16" s="207"/>
      <c r="E16" s="208"/>
      <c r="F16" s="208"/>
      <c r="G16" s="208"/>
      <c r="H16" s="209"/>
    </row>
    <row r="17" spans="1:8" x14ac:dyDescent="0.2">
      <c r="A17" s="169"/>
      <c r="B17" s="170"/>
      <c r="C17" s="171"/>
      <c r="D17" s="210"/>
      <c r="E17" s="211"/>
      <c r="F17" s="211"/>
      <c r="G17" s="211"/>
      <c r="H17" s="212"/>
    </row>
    <row r="18" spans="1:8" x14ac:dyDescent="0.2">
      <c r="A18" s="163" t="s">
        <v>6455</v>
      </c>
      <c r="B18" s="164"/>
      <c r="C18" s="165"/>
      <c r="D18" s="204" t="s">
        <v>6557</v>
      </c>
      <c r="E18" s="205"/>
      <c r="F18" s="205"/>
      <c r="G18" s="205"/>
      <c r="H18" s="206"/>
    </row>
    <row r="19" spans="1:8" x14ac:dyDescent="0.2">
      <c r="A19" s="166"/>
      <c r="B19" s="167"/>
      <c r="C19" s="168"/>
      <c r="D19" s="207"/>
      <c r="E19" s="208"/>
      <c r="F19" s="208"/>
      <c r="G19" s="208"/>
      <c r="H19" s="209"/>
    </row>
    <row r="20" spans="1:8" x14ac:dyDescent="0.2">
      <c r="A20" s="169"/>
      <c r="B20" s="170"/>
      <c r="C20" s="171"/>
      <c r="D20" s="210"/>
      <c r="E20" s="211"/>
      <c r="F20" s="211"/>
      <c r="G20" s="211"/>
      <c r="H20" s="212"/>
    </row>
    <row r="21" spans="1:8" ht="12.75" customHeight="1" x14ac:dyDescent="0.2">
      <c r="A21" s="163" t="s">
        <v>6508</v>
      </c>
      <c r="B21" s="213"/>
      <c r="C21" s="214"/>
      <c r="D21" s="204" t="s">
        <v>6559</v>
      </c>
      <c r="E21" s="205"/>
      <c r="F21" s="205"/>
      <c r="G21" s="205"/>
      <c r="H21" s="206"/>
    </row>
    <row r="22" spans="1:8" ht="12.75" customHeight="1" x14ac:dyDescent="0.2">
      <c r="A22" s="215"/>
      <c r="B22" s="216"/>
      <c r="C22" s="217"/>
      <c r="D22" s="207"/>
      <c r="E22" s="208"/>
      <c r="F22" s="208"/>
      <c r="G22" s="208"/>
      <c r="H22" s="209"/>
    </row>
    <row r="23" spans="1:8" ht="12.75" customHeight="1" x14ac:dyDescent="0.2">
      <c r="A23" s="218"/>
      <c r="B23" s="219"/>
      <c r="C23" s="220"/>
      <c r="D23" s="210"/>
      <c r="E23" s="211"/>
      <c r="F23" s="211"/>
      <c r="G23" s="211"/>
      <c r="H23" s="212"/>
    </row>
    <row r="24" spans="1:8" x14ac:dyDescent="0.2">
      <c r="B24" s="49"/>
    </row>
    <row r="25" spans="1:8" x14ac:dyDescent="0.2">
      <c r="A25" s="163" t="s">
        <v>6530</v>
      </c>
      <c r="B25" s="164"/>
      <c r="C25" s="164"/>
      <c r="D25" s="164"/>
      <c r="E25" s="164"/>
      <c r="F25" s="164"/>
      <c r="G25" s="164"/>
      <c r="H25" s="165"/>
    </row>
    <row r="26" spans="1:8" x14ac:dyDescent="0.2">
      <c r="A26" s="166"/>
      <c r="B26" s="167"/>
      <c r="C26" s="167"/>
      <c r="D26" s="167"/>
      <c r="E26" s="167"/>
      <c r="F26" s="167"/>
      <c r="G26" s="167"/>
      <c r="H26" s="168"/>
    </row>
    <row r="27" spans="1:8" x14ac:dyDescent="0.2">
      <c r="A27" s="169"/>
      <c r="B27" s="170"/>
      <c r="C27" s="170"/>
      <c r="D27" s="170"/>
      <c r="E27" s="170"/>
      <c r="F27" s="170"/>
      <c r="G27" s="170"/>
      <c r="H27" s="171"/>
    </row>
    <row r="28" spans="1:8" ht="8.25" customHeight="1" x14ac:dyDescent="0.2">
      <c r="A28" s="172" t="s">
        <v>6456</v>
      </c>
      <c r="B28" s="173"/>
      <c r="C28" s="173"/>
      <c r="D28" s="173"/>
      <c r="E28" s="173"/>
      <c r="F28" s="173"/>
      <c r="G28" s="173"/>
      <c r="H28" s="174"/>
    </row>
    <row r="29" spans="1:8" ht="12.75" customHeight="1" x14ac:dyDescent="0.2">
      <c r="A29" s="175"/>
      <c r="B29" s="176"/>
      <c r="C29" s="176"/>
      <c r="D29" s="176"/>
      <c r="E29" s="176"/>
      <c r="F29" s="176"/>
      <c r="G29" s="176"/>
      <c r="H29" s="177"/>
    </row>
    <row r="30" spans="1:8" ht="14.25" customHeight="1" x14ac:dyDescent="0.2">
      <c r="A30" s="178" t="s">
        <v>6457</v>
      </c>
      <c r="B30" s="179"/>
      <c r="C30" s="179"/>
      <c r="D30" s="179"/>
      <c r="E30" s="179"/>
      <c r="F30" s="179"/>
      <c r="G30" s="179"/>
      <c r="H30" s="180"/>
    </row>
    <row r="31" spans="1:8" ht="14.25" customHeight="1" x14ac:dyDescent="0.2">
      <c r="A31" s="50"/>
      <c r="B31" s="51"/>
      <c r="C31" s="51"/>
      <c r="D31" s="51"/>
      <c r="E31" s="51"/>
      <c r="F31" s="51"/>
      <c r="G31" s="51"/>
      <c r="H31" s="52"/>
    </row>
    <row r="32" spans="1:8" ht="14.25" customHeight="1" x14ac:dyDescent="0.2">
      <c r="A32" s="50"/>
      <c r="B32" s="51"/>
      <c r="C32" s="51"/>
      <c r="D32" s="51"/>
      <c r="E32" s="51"/>
      <c r="F32" s="51"/>
      <c r="G32" s="51"/>
      <c r="H32" s="52"/>
    </row>
    <row r="33" spans="1:8" ht="14.25" customHeight="1" x14ac:dyDescent="0.2">
      <c r="A33" s="178"/>
      <c r="B33" s="179"/>
      <c r="C33" s="179"/>
      <c r="D33" s="179"/>
      <c r="E33" s="179"/>
      <c r="F33" s="179"/>
      <c r="G33" s="179"/>
      <c r="H33" s="180"/>
    </row>
    <row r="34" spans="1:8" ht="6" customHeight="1" x14ac:dyDescent="0.2">
      <c r="A34" s="181"/>
      <c r="B34" s="182"/>
      <c r="C34" s="182"/>
      <c r="D34" s="182"/>
      <c r="E34" s="182"/>
      <c r="F34" s="182"/>
      <c r="G34" s="182"/>
      <c r="H34" s="183"/>
    </row>
    <row r="35" spans="1:8" x14ac:dyDescent="0.2">
      <c r="A35" s="184" t="s">
        <v>6552</v>
      </c>
      <c r="B35" s="185"/>
      <c r="C35" s="185"/>
      <c r="D35" s="185"/>
      <c r="E35" s="185"/>
      <c r="F35" s="185"/>
      <c r="G35" s="185"/>
      <c r="H35" s="186"/>
    </row>
    <row r="36" spans="1:8" x14ac:dyDescent="0.2">
      <c r="A36" s="187"/>
      <c r="B36" s="188"/>
      <c r="C36" s="188"/>
      <c r="D36" s="188"/>
      <c r="E36" s="188"/>
      <c r="F36" s="188"/>
      <c r="G36" s="188"/>
      <c r="H36" s="189"/>
    </row>
    <row r="37" spans="1:8" x14ac:dyDescent="0.2">
      <c r="A37" s="163" t="s">
        <v>6524</v>
      </c>
      <c r="B37" s="190"/>
      <c r="C37" s="190"/>
      <c r="D37" s="190"/>
      <c r="E37" s="190"/>
      <c r="F37" s="190"/>
      <c r="G37" s="190"/>
      <c r="H37" s="191"/>
    </row>
    <row r="38" spans="1:8" ht="12.75" customHeight="1" x14ac:dyDescent="0.2">
      <c r="A38" s="192"/>
      <c r="B38" s="193"/>
      <c r="C38" s="193"/>
      <c r="D38" s="193"/>
      <c r="E38" s="193"/>
      <c r="F38" s="193"/>
      <c r="G38" s="193"/>
      <c r="H38" s="194"/>
    </row>
    <row r="39" spans="1:8" ht="12.75" customHeight="1" x14ac:dyDescent="0.2">
      <c r="A39" s="192"/>
      <c r="B39" s="193"/>
      <c r="C39" s="193"/>
      <c r="D39" s="193"/>
      <c r="E39" s="193"/>
      <c r="F39" s="193"/>
      <c r="G39" s="193"/>
      <c r="H39" s="194"/>
    </row>
    <row r="40" spans="1:8" x14ac:dyDescent="0.2">
      <c r="A40" s="192"/>
      <c r="B40" s="193"/>
      <c r="C40" s="193"/>
      <c r="D40" s="193"/>
      <c r="E40" s="193"/>
      <c r="F40" s="193"/>
      <c r="G40" s="193"/>
      <c r="H40" s="194"/>
    </row>
    <row r="41" spans="1:8" x14ac:dyDescent="0.2">
      <c r="A41" s="195"/>
      <c r="B41" s="196"/>
      <c r="C41" s="196"/>
      <c r="D41" s="196"/>
      <c r="E41" s="196"/>
      <c r="F41" s="196"/>
      <c r="G41" s="196"/>
      <c r="H41" s="197"/>
    </row>
    <row r="44" spans="1:8" ht="14.25" customHeight="1" x14ac:dyDescent="0.2">
      <c r="A44" s="198">
        <v>42766</v>
      </c>
      <c r="B44" s="199"/>
      <c r="C44" s="199"/>
      <c r="D44" s="200"/>
    </row>
    <row r="45" spans="1:8" x14ac:dyDescent="0.2">
      <c r="A45" s="201"/>
      <c r="B45" s="202"/>
      <c r="C45" s="202"/>
      <c r="D45" s="203"/>
    </row>
    <row r="46" spans="1:8" x14ac:dyDescent="0.2">
      <c r="D46" s="53"/>
      <c r="E46" s="53"/>
      <c r="F46" s="162"/>
      <c r="G46" s="162"/>
      <c r="H46" s="53"/>
    </row>
    <row r="47" spans="1:8" x14ac:dyDescent="0.2">
      <c r="D47" s="153" t="s">
        <v>6558</v>
      </c>
      <c r="E47" s="154"/>
      <c r="F47" s="154"/>
      <c r="G47" s="154"/>
      <c r="H47" s="155"/>
    </row>
    <row r="48" spans="1:8" x14ac:dyDescent="0.2">
      <c r="D48" s="156"/>
      <c r="E48" s="157"/>
      <c r="F48" s="157"/>
      <c r="G48" s="157"/>
      <c r="H48" s="158"/>
    </row>
    <row r="49" spans="1:8" x14ac:dyDescent="0.2">
      <c r="D49" s="156"/>
      <c r="E49" s="157"/>
      <c r="F49" s="157"/>
      <c r="G49" s="157"/>
      <c r="H49" s="158"/>
    </row>
    <row r="50" spans="1:8" x14ac:dyDescent="0.2">
      <c r="D50" s="159"/>
      <c r="E50" s="160"/>
      <c r="F50" s="160"/>
      <c r="G50" s="160"/>
      <c r="H50" s="161"/>
    </row>
    <row r="54" spans="1:8" x14ac:dyDescent="0.2">
      <c r="A54" s="44" t="s">
        <v>6459</v>
      </c>
    </row>
  </sheetData>
  <sheetProtection password="CCE5" sheet="1" objects="1" scenarios="1"/>
  <mergeCells count="22">
    <mergeCell ref="A12:C14"/>
    <mergeCell ref="D12:H14"/>
    <mergeCell ref="A1:A6"/>
    <mergeCell ref="B1:H2"/>
    <mergeCell ref="B3:H6"/>
    <mergeCell ref="A9:C11"/>
    <mergeCell ref="D9:H11"/>
    <mergeCell ref="A15:C17"/>
    <mergeCell ref="D15:H17"/>
    <mergeCell ref="A18:C20"/>
    <mergeCell ref="D18:H20"/>
    <mergeCell ref="A21:C23"/>
    <mergeCell ref="D21:H23"/>
    <mergeCell ref="D47:H50"/>
    <mergeCell ref="F46:G46"/>
    <mergeCell ref="A25:H27"/>
    <mergeCell ref="A28:H29"/>
    <mergeCell ref="A30:H30"/>
    <mergeCell ref="A33:H34"/>
    <mergeCell ref="A35:H36"/>
    <mergeCell ref="A37:H41"/>
    <mergeCell ref="A44:D4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BT3256"/>
  <sheetViews>
    <sheetView tabSelected="1" topLeftCell="A13" zoomScale="60" zoomScaleNormal="60" workbookViewId="0">
      <selection activeCell="BK20" sqref="BK20"/>
    </sheetView>
  </sheetViews>
  <sheetFormatPr defaultRowHeight="12.75" x14ac:dyDescent="0.2"/>
  <cols>
    <col min="1" max="1" width="3" style="3" customWidth="1"/>
    <col min="2" max="2" width="5.42578125" style="3" customWidth="1"/>
    <col min="3" max="3" width="51.28515625" style="3" bestFit="1" customWidth="1"/>
    <col min="4" max="10" width="9.140625" style="3"/>
    <col min="11" max="11" width="9.140625" style="3" customWidth="1"/>
    <col min="12" max="16" width="9.140625" style="3"/>
    <col min="17" max="17" width="9.140625" style="145"/>
    <col min="18" max="21" width="9.140625" style="3"/>
    <col min="22" max="48" width="7.140625" style="3" customWidth="1"/>
    <col min="49" max="49" width="11" style="3" customWidth="1"/>
    <col min="50" max="50" width="12.28515625" style="3" customWidth="1"/>
    <col min="51" max="51" width="10.85546875" style="3" customWidth="1"/>
    <col min="52" max="52" width="9.42578125" style="3" customWidth="1"/>
    <col min="53" max="53" width="17.5703125" style="3" hidden="1" customWidth="1"/>
    <col min="54" max="55" width="0.140625" style="3" hidden="1" customWidth="1"/>
    <col min="56" max="56" width="19" style="3" hidden="1" customWidth="1"/>
    <col min="57" max="72" width="9.140625" style="145"/>
    <col min="73" max="16384" width="9.140625" style="3"/>
  </cols>
  <sheetData>
    <row r="1" spans="1:72" s="38" customFormat="1" ht="20.25" customHeight="1" thickBot="1" x14ac:dyDescent="0.35">
      <c r="A1" s="37">
        <v>1</v>
      </c>
      <c r="W1" s="39" t="s">
        <v>3103</v>
      </c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1"/>
      <c r="AL1" s="40" t="s">
        <v>3104</v>
      </c>
      <c r="AM1" s="1"/>
      <c r="AN1" s="296" t="s">
        <v>6506</v>
      </c>
      <c r="AO1" s="296"/>
      <c r="AP1" s="296"/>
      <c r="AQ1" s="296"/>
      <c r="AR1" s="296"/>
      <c r="AS1" s="296"/>
      <c r="AU1" s="41" t="s">
        <v>3105</v>
      </c>
    </row>
    <row r="2" spans="1:72" s="6" customFormat="1" ht="56.25" customHeight="1" thickBot="1" x14ac:dyDescent="0.25">
      <c r="A2" s="3"/>
      <c r="B2" s="3"/>
      <c r="C2" s="3"/>
      <c r="D2" s="3"/>
      <c r="E2" s="4"/>
      <c r="F2" s="3"/>
      <c r="G2" s="3"/>
      <c r="H2" s="2"/>
      <c r="I2" s="2"/>
      <c r="J2" s="2"/>
      <c r="K2" s="5"/>
      <c r="L2" s="5"/>
      <c r="M2" s="5"/>
      <c r="N2" s="5"/>
      <c r="O2" s="5"/>
      <c r="P2" s="5"/>
      <c r="Q2" s="5"/>
      <c r="R2" s="5"/>
      <c r="S2" s="5"/>
      <c r="T2" s="3"/>
      <c r="U2" s="3"/>
      <c r="V2" s="3"/>
      <c r="W2" s="338" t="str">
        <f>IF(ISNA(VLOOKUP(AN2,BA60:BD3256,3,FALSE)),"",VLOOKUP(AN2,BA60:BD3256,3,FALSE))</f>
        <v>Győr-Moson-Sopron</v>
      </c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40"/>
      <c r="AK2" s="1"/>
      <c r="AL2" s="147">
        <f>IF(ISNA(VLOOKUP(AN2,BA60:BD3256,4,FALSE)),"",VLOOKUP(AN2,BA60:BD3256,4,FALSE))</f>
        <v>8</v>
      </c>
      <c r="AM2" s="1"/>
      <c r="AN2" s="313" t="s">
        <v>2622</v>
      </c>
      <c r="AO2" s="314"/>
      <c r="AP2" s="314"/>
      <c r="AQ2" s="314"/>
      <c r="AR2" s="315"/>
      <c r="AT2" s="305" t="str">
        <f>IF(ISNA(VLOOKUP(AN2,BA60:BD3256,2,FALSE)),"",VLOOKUP(AN2,BA60:BD3256,2,FALSE))</f>
        <v>31440</v>
      </c>
      <c r="AU2" s="306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</row>
    <row r="3" spans="1:72" s="1" customFormat="1" ht="42.75" customHeight="1" thickBot="1" x14ac:dyDescent="0.25">
      <c r="A3" s="359" t="s">
        <v>6525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0"/>
      <c r="AQ3" s="360"/>
      <c r="AR3" s="360"/>
      <c r="AS3" s="360"/>
      <c r="AT3" s="360"/>
      <c r="AU3" s="360"/>
      <c r="AV3" s="360"/>
      <c r="AW3" s="360"/>
      <c r="AX3" s="360"/>
      <c r="AY3" s="360"/>
      <c r="AZ3" s="360"/>
      <c r="BA3" s="360"/>
      <c r="BB3" s="360"/>
      <c r="BC3" s="360"/>
      <c r="BD3" s="360"/>
      <c r="BE3" s="360"/>
      <c r="BF3" s="360"/>
      <c r="BG3" s="360"/>
      <c r="BH3" s="36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0"/>
      <c r="BT3" s="361"/>
    </row>
    <row r="4" spans="1:72" s="1" customFormat="1" ht="23.25" customHeight="1" x14ac:dyDescent="0.2">
      <c r="A4" s="353" t="s">
        <v>6553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354"/>
      <c r="BN4" s="354"/>
      <c r="BO4" s="354"/>
      <c r="BP4" s="354"/>
      <c r="BQ4" s="354"/>
      <c r="BR4" s="354"/>
      <c r="BS4" s="354"/>
      <c r="BT4" s="355"/>
    </row>
    <row r="5" spans="1:72" s="6" customFormat="1" ht="28.5" customHeight="1" thickBot="1" x14ac:dyDescent="0.25">
      <c r="A5" s="356"/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7"/>
      <c r="AU5" s="357"/>
      <c r="AV5" s="357"/>
      <c r="AW5" s="357"/>
      <c r="AX5" s="357"/>
      <c r="AY5" s="357"/>
      <c r="AZ5" s="357"/>
      <c r="BA5" s="357"/>
      <c r="BB5" s="357"/>
      <c r="BC5" s="357"/>
      <c r="BD5" s="357"/>
      <c r="BE5" s="357"/>
      <c r="BF5" s="357"/>
      <c r="BG5" s="357"/>
      <c r="BH5" s="357"/>
      <c r="BI5" s="357"/>
      <c r="BJ5" s="357"/>
      <c r="BK5" s="357"/>
      <c r="BL5" s="357"/>
      <c r="BM5" s="357"/>
      <c r="BN5" s="357"/>
      <c r="BO5" s="357"/>
      <c r="BP5" s="357"/>
      <c r="BQ5" s="357"/>
      <c r="BR5" s="357"/>
      <c r="BS5" s="357"/>
      <c r="BT5" s="358"/>
    </row>
    <row r="6" spans="1:72" ht="45.75" customHeight="1" thickBot="1" x14ac:dyDescent="0.25">
      <c r="A6" s="271" t="s">
        <v>2409</v>
      </c>
      <c r="B6" s="272"/>
      <c r="C6" s="273"/>
      <c r="D6" s="341" t="s">
        <v>3250</v>
      </c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92" t="s">
        <v>6460</v>
      </c>
      <c r="W6" s="282" t="s">
        <v>6520</v>
      </c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3"/>
      <c r="AW6" s="300" t="s">
        <v>6526</v>
      </c>
      <c r="AX6" s="300" t="s">
        <v>6527</v>
      </c>
      <c r="AY6" s="300" t="s">
        <v>6528</v>
      </c>
      <c r="AZ6" s="300" t="s">
        <v>6529</v>
      </c>
      <c r="BE6" s="277" t="s">
        <v>6532</v>
      </c>
      <c r="BF6" s="278"/>
      <c r="BG6" s="278"/>
      <c r="BH6" s="278"/>
      <c r="BI6" s="278"/>
      <c r="BJ6" s="279"/>
      <c r="BK6" s="307" t="s">
        <v>6533</v>
      </c>
      <c r="BL6" s="307" t="s">
        <v>6534</v>
      </c>
      <c r="BM6" s="277" t="s">
        <v>6535</v>
      </c>
      <c r="BN6" s="278"/>
      <c r="BO6" s="278"/>
      <c r="BP6" s="278"/>
      <c r="BQ6" s="278"/>
      <c r="BR6" s="278"/>
      <c r="BS6" s="278"/>
      <c r="BT6" s="279"/>
    </row>
    <row r="7" spans="1:72" ht="52.5" customHeight="1" thickBot="1" x14ac:dyDescent="0.25">
      <c r="A7" s="271"/>
      <c r="B7" s="272"/>
      <c r="C7" s="273"/>
      <c r="D7" s="324" t="s">
        <v>2423</v>
      </c>
      <c r="E7" s="333" t="s">
        <v>1706</v>
      </c>
      <c r="F7" s="311"/>
      <c r="G7" s="311"/>
      <c r="H7" s="311"/>
      <c r="I7" s="311"/>
      <c r="J7" s="312"/>
      <c r="K7" s="290" t="s">
        <v>2408</v>
      </c>
      <c r="L7" s="400"/>
      <c r="M7" s="291"/>
      <c r="N7" s="401"/>
      <c r="O7" s="290" t="s">
        <v>2413</v>
      </c>
      <c r="P7" s="400"/>
      <c r="Q7" s="400"/>
      <c r="R7" s="400"/>
      <c r="S7" s="401"/>
      <c r="T7" s="290" t="s">
        <v>2904</v>
      </c>
      <c r="U7" s="291"/>
      <c r="V7" s="392"/>
      <c r="W7" s="311" t="s">
        <v>2250</v>
      </c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2"/>
      <c r="AS7" s="297" t="s">
        <v>2252</v>
      </c>
      <c r="AT7" s="298"/>
      <c r="AU7" s="298"/>
      <c r="AV7" s="299"/>
      <c r="AW7" s="300"/>
      <c r="AX7" s="300"/>
      <c r="AY7" s="300"/>
      <c r="AZ7" s="300"/>
      <c r="BE7" s="309" t="s">
        <v>6536</v>
      </c>
      <c r="BF7" s="310"/>
      <c r="BG7" s="280" t="s">
        <v>6537</v>
      </c>
      <c r="BH7" s="281"/>
      <c r="BI7" s="280" t="s">
        <v>6538</v>
      </c>
      <c r="BJ7" s="281"/>
      <c r="BK7" s="307"/>
      <c r="BL7" s="307"/>
      <c r="BM7" s="280" t="s">
        <v>6549</v>
      </c>
      <c r="BN7" s="281"/>
      <c r="BO7" s="280" t="s">
        <v>6539</v>
      </c>
      <c r="BP7" s="281"/>
      <c r="BQ7" s="280" t="s">
        <v>2413</v>
      </c>
      <c r="BR7" s="281"/>
      <c r="BS7" s="302" t="s">
        <v>6540</v>
      </c>
      <c r="BT7" s="302" t="s">
        <v>6541</v>
      </c>
    </row>
    <row r="8" spans="1:72" ht="17.25" customHeight="1" thickBot="1" x14ac:dyDescent="0.25">
      <c r="A8" s="271"/>
      <c r="B8" s="272"/>
      <c r="C8" s="273"/>
      <c r="D8" s="325"/>
      <c r="E8" s="262" t="s">
        <v>3251</v>
      </c>
      <c r="F8" s="294" t="s">
        <v>2410</v>
      </c>
      <c r="G8" s="294" t="s">
        <v>2411</v>
      </c>
      <c r="H8" s="284" t="s">
        <v>2412</v>
      </c>
      <c r="I8" s="350" t="s">
        <v>6510</v>
      </c>
      <c r="J8" s="347" t="s">
        <v>6511</v>
      </c>
      <c r="K8" s="262" t="s">
        <v>2415</v>
      </c>
      <c r="L8" s="294" t="s">
        <v>2416</v>
      </c>
      <c r="M8" s="294" t="s">
        <v>705</v>
      </c>
      <c r="N8" s="274" t="s">
        <v>2417</v>
      </c>
      <c r="O8" s="386" t="s">
        <v>2414</v>
      </c>
      <c r="P8" s="387"/>
      <c r="Q8" s="388"/>
      <c r="R8" s="287" t="s">
        <v>2419</v>
      </c>
      <c r="S8" s="274" t="s">
        <v>2420</v>
      </c>
      <c r="T8" s="262" t="s">
        <v>2421</v>
      </c>
      <c r="U8" s="284" t="s">
        <v>2422</v>
      </c>
      <c r="V8" s="392"/>
      <c r="W8" s="394" t="s">
        <v>2425</v>
      </c>
      <c r="X8" s="397" t="s">
        <v>2251</v>
      </c>
      <c r="Y8" s="337" t="s">
        <v>6521</v>
      </c>
      <c r="Z8" s="337"/>
      <c r="AA8" s="337"/>
      <c r="AB8" s="337"/>
      <c r="AC8" s="337"/>
      <c r="AD8" s="337"/>
      <c r="AE8" s="337"/>
      <c r="AF8" s="337"/>
      <c r="AG8" s="334" t="s">
        <v>6522</v>
      </c>
      <c r="AH8" s="335"/>
      <c r="AI8" s="335"/>
      <c r="AJ8" s="335"/>
      <c r="AK8" s="335"/>
      <c r="AL8" s="335"/>
      <c r="AM8" s="335"/>
      <c r="AN8" s="335"/>
      <c r="AO8" s="335"/>
      <c r="AP8" s="335"/>
      <c r="AQ8" s="335"/>
      <c r="AR8" s="336"/>
      <c r="AS8" s="397" t="s">
        <v>2248</v>
      </c>
      <c r="AT8" s="294" t="s">
        <v>2427</v>
      </c>
      <c r="AU8" s="294" t="s">
        <v>2428</v>
      </c>
      <c r="AV8" s="274" t="s">
        <v>2429</v>
      </c>
      <c r="AW8" s="300"/>
      <c r="AX8" s="300"/>
      <c r="AY8" s="300"/>
      <c r="AZ8" s="300"/>
      <c r="BE8" s="265" t="s">
        <v>6542</v>
      </c>
      <c r="BF8" s="268" t="s">
        <v>6543</v>
      </c>
      <c r="BG8" s="265" t="s">
        <v>6542</v>
      </c>
      <c r="BH8" s="268" t="s">
        <v>6543</v>
      </c>
      <c r="BI8" s="265" t="s">
        <v>6542</v>
      </c>
      <c r="BJ8" s="268" t="s">
        <v>6543</v>
      </c>
      <c r="BK8" s="307"/>
      <c r="BL8" s="307"/>
      <c r="BM8" s="266" t="s">
        <v>6550</v>
      </c>
      <c r="BN8" s="269" t="s">
        <v>6551</v>
      </c>
      <c r="BO8" s="266" t="s">
        <v>6544</v>
      </c>
      <c r="BP8" s="269" t="s">
        <v>6545</v>
      </c>
      <c r="BQ8" s="266" t="s">
        <v>6544</v>
      </c>
      <c r="BR8" s="269" t="s">
        <v>6545</v>
      </c>
      <c r="BS8" s="303"/>
      <c r="BT8" s="303"/>
    </row>
    <row r="9" spans="1:72" ht="17.25" customHeight="1" x14ac:dyDescent="0.2">
      <c r="A9" s="271"/>
      <c r="B9" s="272"/>
      <c r="C9" s="273"/>
      <c r="D9" s="325"/>
      <c r="E9" s="263"/>
      <c r="F9" s="295"/>
      <c r="G9" s="295"/>
      <c r="H9" s="285"/>
      <c r="I9" s="351"/>
      <c r="J9" s="348"/>
      <c r="K9" s="263"/>
      <c r="L9" s="295"/>
      <c r="M9" s="295"/>
      <c r="N9" s="275"/>
      <c r="O9" s="389"/>
      <c r="P9" s="390"/>
      <c r="Q9" s="391"/>
      <c r="R9" s="288"/>
      <c r="S9" s="275"/>
      <c r="T9" s="263"/>
      <c r="U9" s="285"/>
      <c r="V9" s="392"/>
      <c r="W9" s="395"/>
      <c r="X9" s="398"/>
      <c r="Y9" s="262" t="s">
        <v>2426</v>
      </c>
      <c r="Z9" s="294" t="s">
        <v>2427</v>
      </c>
      <c r="AA9" s="294" t="s">
        <v>2428</v>
      </c>
      <c r="AB9" s="274" t="s">
        <v>2429</v>
      </c>
      <c r="AC9" s="364" t="s">
        <v>6547</v>
      </c>
      <c r="AD9" s="294" t="s">
        <v>2430</v>
      </c>
      <c r="AE9" s="294" t="s">
        <v>2431</v>
      </c>
      <c r="AF9" s="284" t="s">
        <v>2432</v>
      </c>
      <c r="AG9" s="262" t="s">
        <v>2900</v>
      </c>
      <c r="AH9" s="294" t="s">
        <v>2901</v>
      </c>
      <c r="AI9" s="294" t="s">
        <v>2902</v>
      </c>
      <c r="AJ9" s="274" t="s">
        <v>2903</v>
      </c>
      <c r="AK9" s="262" t="s">
        <v>2426</v>
      </c>
      <c r="AL9" s="294" t="s">
        <v>2427</v>
      </c>
      <c r="AM9" s="294" t="s">
        <v>2428</v>
      </c>
      <c r="AN9" s="274" t="s">
        <v>2429</v>
      </c>
      <c r="AO9" s="262" t="s">
        <v>6548</v>
      </c>
      <c r="AP9" s="294" t="s">
        <v>2430</v>
      </c>
      <c r="AQ9" s="294" t="s">
        <v>2431</v>
      </c>
      <c r="AR9" s="274" t="s">
        <v>2432</v>
      </c>
      <c r="AS9" s="398"/>
      <c r="AT9" s="295"/>
      <c r="AU9" s="295"/>
      <c r="AV9" s="275"/>
      <c r="AW9" s="300"/>
      <c r="AX9" s="300"/>
      <c r="AY9" s="300"/>
      <c r="AZ9" s="300"/>
      <c r="BE9" s="266"/>
      <c r="BF9" s="269"/>
      <c r="BG9" s="266"/>
      <c r="BH9" s="269"/>
      <c r="BI9" s="266"/>
      <c r="BJ9" s="269"/>
      <c r="BK9" s="307"/>
      <c r="BL9" s="307"/>
      <c r="BM9" s="266"/>
      <c r="BN9" s="269"/>
      <c r="BO9" s="266"/>
      <c r="BP9" s="269"/>
      <c r="BQ9" s="266"/>
      <c r="BR9" s="269"/>
      <c r="BS9" s="303"/>
      <c r="BT9" s="303"/>
    </row>
    <row r="10" spans="1:72" s="7" customFormat="1" ht="249" customHeight="1" thickBot="1" x14ac:dyDescent="0.25">
      <c r="A10" s="271"/>
      <c r="B10" s="272"/>
      <c r="C10" s="273"/>
      <c r="D10" s="325"/>
      <c r="E10" s="327"/>
      <c r="F10" s="342"/>
      <c r="G10" s="342"/>
      <c r="H10" s="286"/>
      <c r="I10" s="352"/>
      <c r="J10" s="349"/>
      <c r="K10" s="264"/>
      <c r="L10" s="362"/>
      <c r="M10" s="362"/>
      <c r="N10" s="343"/>
      <c r="O10" s="90" t="s">
        <v>2418</v>
      </c>
      <c r="P10" s="91" t="s">
        <v>6546</v>
      </c>
      <c r="Q10" s="144" t="s">
        <v>6531</v>
      </c>
      <c r="R10" s="289"/>
      <c r="S10" s="343"/>
      <c r="T10" s="264"/>
      <c r="U10" s="363"/>
      <c r="V10" s="392"/>
      <c r="W10" s="395"/>
      <c r="X10" s="398"/>
      <c r="Y10" s="263"/>
      <c r="Z10" s="295"/>
      <c r="AA10" s="295"/>
      <c r="AB10" s="275"/>
      <c r="AC10" s="365"/>
      <c r="AD10" s="295"/>
      <c r="AE10" s="295"/>
      <c r="AF10" s="285"/>
      <c r="AG10" s="263"/>
      <c r="AH10" s="295"/>
      <c r="AI10" s="295"/>
      <c r="AJ10" s="275"/>
      <c r="AK10" s="263"/>
      <c r="AL10" s="295"/>
      <c r="AM10" s="295"/>
      <c r="AN10" s="275"/>
      <c r="AO10" s="263"/>
      <c r="AP10" s="295"/>
      <c r="AQ10" s="295"/>
      <c r="AR10" s="275"/>
      <c r="AS10" s="398"/>
      <c r="AT10" s="342"/>
      <c r="AU10" s="342"/>
      <c r="AV10" s="276"/>
      <c r="AW10" s="300"/>
      <c r="AX10" s="300"/>
      <c r="AY10" s="300"/>
      <c r="AZ10" s="300"/>
      <c r="BE10" s="266"/>
      <c r="BF10" s="269"/>
      <c r="BG10" s="266"/>
      <c r="BH10" s="269"/>
      <c r="BI10" s="266"/>
      <c r="BJ10" s="269"/>
      <c r="BK10" s="307"/>
      <c r="BL10" s="307"/>
      <c r="BM10" s="266"/>
      <c r="BN10" s="269"/>
      <c r="BO10" s="266"/>
      <c r="BP10" s="269"/>
      <c r="BQ10" s="266"/>
      <c r="BR10" s="269"/>
      <c r="BS10" s="303"/>
      <c r="BT10" s="303"/>
    </row>
    <row r="11" spans="1:72" s="7" customFormat="1" ht="57.75" customHeight="1" thickBot="1" x14ac:dyDescent="0.25">
      <c r="A11" s="271"/>
      <c r="B11" s="272"/>
      <c r="C11" s="273"/>
      <c r="D11" s="326"/>
      <c r="E11" s="344" t="s">
        <v>2060</v>
      </c>
      <c r="F11" s="345"/>
      <c r="G11" s="345"/>
      <c r="H11" s="345"/>
      <c r="I11" s="345"/>
      <c r="J11" s="346"/>
      <c r="K11" s="292" t="s">
        <v>2062</v>
      </c>
      <c r="L11" s="331"/>
      <c r="M11" s="331"/>
      <c r="N11" s="331"/>
      <c r="O11" s="331"/>
      <c r="P11" s="331"/>
      <c r="Q11" s="331"/>
      <c r="R11" s="331"/>
      <c r="S11" s="332"/>
      <c r="T11" s="292" t="s">
        <v>2061</v>
      </c>
      <c r="U11" s="293"/>
      <c r="V11" s="393"/>
      <c r="W11" s="396"/>
      <c r="X11" s="399"/>
      <c r="Y11" s="328" t="s">
        <v>3251</v>
      </c>
      <c r="Z11" s="329"/>
      <c r="AA11" s="329"/>
      <c r="AB11" s="330"/>
      <c r="AC11" s="366" t="s">
        <v>2424</v>
      </c>
      <c r="AD11" s="329"/>
      <c r="AE11" s="329"/>
      <c r="AF11" s="367"/>
      <c r="AG11" s="328" t="s">
        <v>2063</v>
      </c>
      <c r="AH11" s="329"/>
      <c r="AI11" s="329"/>
      <c r="AJ11" s="330"/>
      <c r="AK11" s="328" t="s">
        <v>3251</v>
      </c>
      <c r="AL11" s="329"/>
      <c r="AM11" s="329"/>
      <c r="AN11" s="330"/>
      <c r="AO11" s="328" t="s">
        <v>2022</v>
      </c>
      <c r="AP11" s="329"/>
      <c r="AQ11" s="329"/>
      <c r="AR11" s="330"/>
      <c r="AS11" s="402"/>
      <c r="AT11" s="331" t="s">
        <v>2249</v>
      </c>
      <c r="AU11" s="331"/>
      <c r="AV11" s="332"/>
      <c r="AW11" s="301"/>
      <c r="AX11" s="301"/>
      <c r="AY11" s="301"/>
      <c r="AZ11" s="301"/>
      <c r="BE11" s="267"/>
      <c r="BF11" s="270"/>
      <c r="BG11" s="267"/>
      <c r="BH11" s="270"/>
      <c r="BI11" s="267"/>
      <c r="BJ11" s="270"/>
      <c r="BK11" s="308"/>
      <c r="BL11" s="308"/>
      <c r="BM11" s="260" t="s">
        <v>2062</v>
      </c>
      <c r="BN11" s="261"/>
      <c r="BO11" s="260" t="s">
        <v>2062</v>
      </c>
      <c r="BP11" s="261"/>
      <c r="BQ11" s="260" t="s">
        <v>2062</v>
      </c>
      <c r="BR11" s="261"/>
      <c r="BS11" s="304"/>
      <c r="BT11" s="304"/>
    </row>
    <row r="12" spans="1:72" s="7" customFormat="1" ht="20.100000000000001" customHeight="1" thickBot="1" x14ac:dyDescent="0.25">
      <c r="A12" s="257">
        <v>1</v>
      </c>
      <c r="B12" s="258"/>
      <c r="C12" s="259"/>
      <c r="D12" s="92">
        <v>2</v>
      </c>
      <c r="E12" s="93">
        <v>3</v>
      </c>
      <c r="F12" s="94">
        <v>4</v>
      </c>
      <c r="G12" s="94">
        <v>5</v>
      </c>
      <c r="H12" s="95">
        <v>6</v>
      </c>
      <c r="I12" s="92">
        <v>7</v>
      </c>
      <c r="J12" s="96">
        <v>8</v>
      </c>
      <c r="K12" s="97">
        <v>9</v>
      </c>
      <c r="L12" s="94">
        <v>10</v>
      </c>
      <c r="M12" s="95">
        <v>11</v>
      </c>
      <c r="N12" s="98">
        <v>12</v>
      </c>
      <c r="O12" s="93">
        <v>13</v>
      </c>
      <c r="P12" s="94">
        <v>14</v>
      </c>
      <c r="Q12" s="93">
        <v>15</v>
      </c>
      <c r="R12" s="94">
        <v>16</v>
      </c>
      <c r="S12" s="95">
        <v>17</v>
      </c>
      <c r="T12" s="97">
        <v>18</v>
      </c>
      <c r="U12" s="95">
        <v>19</v>
      </c>
      <c r="V12" s="99">
        <v>20</v>
      </c>
      <c r="W12" s="100">
        <v>21</v>
      </c>
      <c r="X12" s="92">
        <v>22</v>
      </c>
      <c r="Y12" s="101">
        <v>23</v>
      </c>
      <c r="Z12" s="102">
        <v>24</v>
      </c>
      <c r="AA12" s="102">
        <v>25</v>
      </c>
      <c r="AB12" s="103">
        <v>26</v>
      </c>
      <c r="AC12" s="104">
        <v>27</v>
      </c>
      <c r="AD12" s="102">
        <v>28</v>
      </c>
      <c r="AE12" s="102">
        <v>29</v>
      </c>
      <c r="AF12" s="105">
        <v>30</v>
      </c>
      <c r="AG12" s="101">
        <v>31</v>
      </c>
      <c r="AH12" s="102">
        <v>32</v>
      </c>
      <c r="AI12" s="102">
        <v>33</v>
      </c>
      <c r="AJ12" s="103">
        <v>34</v>
      </c>
      <c r="AK12" s="101">
        <v>35</v>
      </c>
      <c r="AL12" s="102">
        <v>36</v>
      </c>
      <c r="AM12" s="102">
        <v>37</v>
      </c>
      <c r="AN12" s="103">
        <v>38</v>
      </c>
      <c r="AO12" s="101">
        <v>39</v>
      </c>
      <c r="AP12" s="102">
        <v>40</v>
      </c>
      <c r="AQ12" s="102">
        <v>41</v>
      </c>
      <c r="AR12" s="103">
        <v>42</v>
      </c>
      <c r="AS12" s="101">
        <v>43</v>
      </c>
      <c r="AT12" s="102">
        <v>44</v>
      </c>
      <c r="AU12" s="102">
        <v>45</v>
      </c>
      <c r="AV12" s="103">
        <v>46</v>
      </c>
      <c r="AW12" s="133">
        <v>47</v>
      </c>
      <c r="AX12" s="133">
        <v>48</v>
      </c>
      <c r="AY12" s="133">
        <v>49</v>
      </c>
      <c r="AZ12" s="133">
        <v>50</v>
      </c>
      <c r="BE12" s="94">
        <v>51</v>
      </c>
      <c r="BF12" s="94">
        <v>52</v>
      </c>
      <c r="BG12" s="94">
        <v>53</v>
      </c>
      <c r="BH12" s="94">
        <v>54</v>
      </c>
      <c r="BI12" s="94">
        <v>55</v>
      </c>
      <c r="BJ12" s="94">
        <v>56</v>
      </c>
      <c r="BK12" s="94">
        <v>57</v>
      </c>
      <c r="BL12" s="94">
        <v>58</v>
      </c>
      <c r="BM12" s="94">
        <v>59</v>
      </c>
      <c r="BN12" s="94">
        <v>60</v>
      </c>
      <c r="BO12" s="94">
        <v>61</v>
      </c>
      <c r="BP12" s="94">
        <v>62</v>
      </c>
      <c r="BQ12" s="94">
        <v>63</v>
      </c>
      <c r="BR12" s="94">
        <v>64</v>
      </c>
      <c r="BS12" s="94">
        <v>65</v>
      </c>
      <c r="BT12" s="94">
        <v>66</v>
      </c>
    </row>
    <row r="13" spans="1:72" s="36" customFormat="1" ht="20.100000000000001" customHeight="1" x14ac:dyDescent="0.2">
      <c r="A13" s="106" t="s">
        <v>2023</v>
      </c>
      <c r="B13" s="319" t="s">
        <v>2024</v>
      </c>
      <c r="C13" s="320"/>
      <c r="D13" s="107">
        <f>IF(AND(SUM(E13:J13)=SUM(K13:S13),SUM(E13:J13)=SUM(T13:U13))=TRUE,SUM(E13:J13),"HIBA")</f>
        <v>0</v>
      </c>
      <c r="E13" s="134">
        <f t="shared" ref="E13:V13" si="0">SUM(E14:E15)</f>
        <v>0</v>
      </c>
      <c r="F13" s="135">
        <f t="shared" si="0"/>
        <v>0</v>
      </c>
      <c r="G13" s="136">
        <f t="shared" si="0"/>
        <v>0</v>
      </c>
      <c r="H13" s="136">
        <f t="shared" si="0"/>
        <v>0</v>
      </c>
      <c r="I13" s="137">
        <f>SUM(I14:I15)</f>
        <v>0</v>
      </c>
      <c r="J13" s="138">
        <f>SUM(J14:J15)</f>
        <v>0</v>
      </c>
      <c r="K13" s="139">
        <f t="shared" si="0"/>
        <v>0</v>
      </c>
      <c r="L13" s="139">
        <f t="shared" si="0"/>
        <v>0</v>
      </c>
      <c r="M13" s="137">
        <f t="shared" si="0"/>
        <v>0</v>
      </c>
      <c r="N13" s="138">
        <f t="shared" si="0"/>
        <v>0</v>
      </c>
      <c r="O13" s="139">
        <f t="shared" si="0"/>
        <v>0</v>
      </c>
      <c r="P13" s="139">
        <f t="shared" si="0"/>
        <v>0</v>
      </c>
      <c r="Q13" s="139">
        <f>SUM(Q14:Q15)</f>
        <v>0</v>
      </c>
      <c r="R13" s="139">
        <f>SUM(R14:R15)</f>
        <v>0</v>
      </c>
      <c r="S13" s="139">
        <f t="shared" si="0"/>
        <v>0</v>
      </c>
      <c r="T13" s="152">
        <f t="shared" si="0"/>
        <v>0</v>
      </c>
      <c r="U13" s="138">
        <f t="shared" si="0"/>
        <v>0</v>
      </c>
      <c r="V13" s="148">
        <f t="shared" si="0"/>
        <v>0</v>
      </c>
      <c r="W13" s="107">
        <f t="shared" ref="W13:W46" si="1">SUM(X13:AR13)</f>
        <v>0</v>
      </c>
      <c r="X13" s="107">
        <f t="shared" ref="X13:AW13" si="2">SUM(X14:X15)</f>
        <v>0</v>
      </c>
      <c r="Y13" s="134">
        <f t="shared" si="2"/>
        <v>0</v>
      </c>
      <c r="Z13" s="135">
        <f t="shared" si="2"/>
        <v>0</v>
      </c>
      <c r="AA13" s="135">
        <f t="shared" si="2"/>
        <v>0</v>
      </c>
      <c r="AB13" s="140">
        <f t="shared" si="2"/>
        <v>0</v>
      </c>
      <c r="AC13" s="139">
        <f t="shared" si="2"/>
        <v>0</v>
      </c>
      <c r="AD13" s="135">
        <f t="shared" si="2"/>
        <v>0</v>
      </c>
      <c r="AE13" s="135">
        <f t="shared" si="2"/>
        <v>0</v>
      </c>
      <c r="AF13" s="136">
        <f t="shared" si="2"/>
        <v>0</v>
      </c>
      <c r="AG13" s="134">
        <f t="shared" si="2"/>
        <v>0</v>
      </c>
      <c r="AH13" s="135">
        <f t="shared" si="2"/>
        <v>0</v>
      </c>
      <c r="AI13" s="135">
        <f t="shared" si="2"/>
        <v>0</v>
      </c>
      <c r="AJ13" s="140">
        <f t="shared" si="2"/>
        <v>0</v>
      </c>
      <c r="AK13" s="134">
        <f t="shared" si="2"/>
        <v>0</v>
      </c>
      <c r="AL13" s="135">
        <f t="shared" si="2"/>
        <v>0</v>
      </c>
      <c r="AM13" s="135">
        <f t="shared" si="2"/>
        <v>0</v>
      </c>
      <c r="AN13" s="140">
        <f t="shared" si="2"/>
        <v>0</v>
      </c>
      <c r="AO13" s="134">
        <f t="shared" si="2"/>
        <v>0</v>
      </c>
      <c r="AP13" s="135">
        <f t="shared" si="2"/>
        <v>0</v>
      </c>
      <c r="AQ13" s="135">
        <f t="shared" si="2"/>
        <v>0</v>
      </c>
      <c r="AR13" s="140">
        <f t="shared" si="2"/>
        <v>0</v>
      </c>
      <c r="AS13" s="134">
        <f t="shared" si="2"/>
        <v>0</v>
      </c>
      <c r="AT13" s="135">
        <f t="shared" si="2"/>
        <v>0</v>
      </c>
      <c r="AU13" s="135">
        <f t="shared" si="2"/>
        <v>0</v>
      </c>
      <c r="AV13" s="140">
        <f t="shared" si="2"/>
        <v>0</v>
      </c>
      <c r="AW13" s="141">
        <f t="shared" si="2"/>
        <v>0</v>
      </c>
      <c r="AX13" s="142">
        <f>AVERAGE(AX14,AX15)</f>
        <v>0</v>
      </c>
      <c r="AY13" s="142">
        <f>AVERAGE(AY14,AY15)</f>
        <v>0</v>
      </c>
      <c r="AZ13" s="143">
        <f>AVERAGE(AZ14,AZ15)</f>
        <v>0</v>
      </c>
      <c r="BE13" s="141">
        <f t="shared" ref="BE13:BT13" si="3">SUM(BE14:BE15)</f>
        <v>0</v>
      </c>
      <c r="BF13" s="141">
        <f t="shared" si="3"/>
        <v>0</v>
      </c>
      <c r="BG13" s="141">
        <f t="shared" si="3"/>
        <v>0</v>
      </c>
      <c r="BH13" s="141">
        <f t="shared" si="3"/>
        <v>0</v>
      </c>
      <c r="BI13" s="141">
        <f t="shared" si="3"/>
        <v>0</v>
      </c>
      <c r="BJ13" s="141">
        <f t="shared" si="3"/>
        <v>0</v>
      </c>
      <c r="BK13" s="141">
        <f t="shared" si="3"/>
        <v>0</v>
      </c>
      <c r="BL13" s="141">
        <f t="shared" si="3"/>
        <v>0</v>
      </c>
      <c r="BM13" s="141">
        <f t="shared" si="3"/>
        <v>0</v>
      </c>
      <c r="BN13" s="141">
        <f t="shared" si="3"/>
        <v>0</v>
      </c>
      <c r="BO13" s="141">
        <f t="shared" si="3"/>
        <v>0</v>
      </c>
      <c r="BP13" s="141">
        <f t="shared" si="3"/>
        <v>0</v>
      </c>
      <c r="BQ13" s="141">
        <f t="shared" si="3"/>
        <v>0</v>
      </c>
      <c r="BR13" s="141">
        <f t="shared" si="3"/>
        <v>0</v>
      </c>
      <c r="BS13" s="141">
        <f t="shared" si="3"/>
        <v>0</v>
      </c>
      <c r="BT13" s="141">
        <f t="shared" si="3"/>
        <v>0</v>
      </c>
    </row>
    <row r="14" spans="1:72" s="27" customFormat="1" ht="20.100000000000001" customHeight="1" x14ac:dyDescent="0.25">
      <c r="A14" s="108"/>
      <c r="B14" s="109" t="s">
        <v>2025</v>
      </c>
      <c r="C14" s="110" t="s">
        <v>2026</v>
      </c>
      <c r="D14" s="111">
        <f>IF(AND(SUM(E14:J14)=SUM(K14:S14),SUM(E14:J14)=SUM(T14:U14))=TRUE,SUM(E14:J14),"HIBA")</f>
        <v>0</v>
      </c>
      <c r="E14" s="21"/>
      <c r="F14" s="22"/>
      <c r="G14" s="23"/>
      <c r="H14" s="23"/>
      <c r="I14" s="22"/>
      <c r="J14" s="24"/>
      <c r="K14" s="25"/>
      <c r="L14" s="25"/>
      <c r="M14" s="22"/>
      <c r="N14" s="24"/>
      <c r="O14" s="25"/>
      <c r="P14" s="25"/>
      <c r="Q14" s="25"/>
      <c r="R14" s="25"/>
      <c r="S14" s="25"/>
      <c r="T14" s="21"/>
      <c r="U14" s="24"/>
      <c r="V14" s="149"/>
      <c r="W14" s="111">
        <f t="shared" si="1"/>
        <v>0</v>
      </c>
      <c r="X14" s="33"/>
      <c r="Y14" s="21"/>
      <c r="Z14" s="22"/>
      <c r="AA14" s="22"/>
      <c r="AB14" s="24"/>
      <c r="AC14" s="25"/>
      <c r="AD14" s="22"/>
      <c r="AE14" s="22"/>
      <c r="AF14" s="23"/>
      <c r="AG14" s="21"/>
      <c r="AH14" s="22"/>
      <c r="AI14" s="22"/>
      <c r="AJ14" s="24"/>
      <c r="AK14" s="21"/>
      <c r="AL14" s="22"/>
      <c r="AM14" s="22"/>
      <c r="AN14" s="24"/>
      <c r="AO14" s="21"/>
      <c r="AP14" s="22"/>
      <c r="AQ14" s="22"/>
      <c r="AR14" s="24"/>
      <c r="AS14" s="21"/>
      <c r="AT14" s="22"/>
      <c r="AU14" s="22"/>
      <c r="AV14" s="24"/>
      <c r="AW14" s="74"/>
      <c r="AX14" s="75">
        <v>0</v>
      </c>
      <c r="AY14" s="75">
        <v>0</v>
      </c>
      <c r="AZ14" s="75">
        <v>0</v>
      </c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</row>
    <row r="15" spans="1:72" s="27" customFormat="1" ht="20.100000000000001" customHeight="1" x14ac:dyDescent="0.25">
      <c r="A15" s="108"/>
      <c r="B15" s="112"/>
      <c r="C15" s="113" t="s">
        <v>2027</v>
      </c>
      <c r="D15" s="111">
        <f>IF(AND(SUM(E15:J15)=SUM(K15:S15),SUM(E15:J15)=SUM(T15:U15))=TRUE,SUM(E15:J15),"HIBA")</f>
        <v>0</v>
      </c>
      <c r="E15" s="21"/>
      <c r="F15" s="22"/>
      <c r="G15" s="23"/>
      <c r="H15" s="23"/>
      <c r="I15" s="22"/>
      <c r="J15" s="24"/>
      <c r="K15" s="25"/>
      <c r="L15" s="25"/>
      <c r="M15" s="22"/>
      <c r="N15" s="24"/>
      <c r="O15" s="25"/>
      <c r="P15" s="25"/>
      <c r="Q15" s="25"/>
      <c r="R15" s="25"/>
      <c r="S15" s="25"/>
      <c r="T15" s="21"/>
      <c r="U15" s="24"/>
      <c r="V15" s="149"/>
      <c r="W15" s="111">
        <f t="shared" si="1"/>
        <v>0</v>
      </c>
      <c r="X15" s="33"/>
      <c r="Y15" s="21"/>
      <c r="Z15" s="22"/>
      <c r="AA15" s="22"/>
      <c r="AB15" s="24"/>
      <c r="AC15" s="25"/>
      <c r="AD15" s="22"/>
      <c r="AE15" s="22"/>
      <c r="AF15" s="23"/>
      <c r="AG15" s="21"/>
      <c r="AH15" s="22"/>
      <c r="AI15" s="22"/>
      <c r="AJ15" s="24"/>
      <c r="AK15" s="21"/>
      <c r="AL15" s="22"/>
      <c r="AM15" s="22"/>
      <c r="AN15" s="24"/>
      <c r="AO15" s="21"/>
      <c r="AP15" s="22"/>
      <c r="AQ15" s="22"/>
      <c r="AR15" s="24"/>
      <c r="AS15" s="21"/>
      <c r="AT15" s="22"/>
      <c r="AU15" s="22"/>
      <c r="AV15" s="24"/>
      <c r="AW15" s="76"/>
      <c r="AX15" s="77"/>
      <c r="AY15" s="77"/>
      <c r="AZ15" s="77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</row>
    <row r="16" spans="1:72" s="15" customFormat="1" ht="20.100000000000001" customHeight="1" x14ac:dyDescent="0.25">
      <c r="A16" s="114" t="s">
        <v>2028</v>
      </c>
      <c r="B16" s="317" t="s">
        <v>2029</v>
      </c>
      <c r="C16" s="318"/>
      <c r="D16" s="107">
        <f t="shared" ref="D16:D45" si="4">IF(AND(SUM(E16:J16)=SUM(K16:S16),SUM(E16:J16)=SUM(T16:U16))=TRUE,SUM(E16:J16),"HIBA")</f>
        <v>0</v>
      </c>
      <c r="E16" s="16"/>
      <c r="F16" s="17"/>
      <c r="G16" s="18"/>
      <c r="H16" s="18"/>
      <c r="I16" s="17"/>
      <c r="J16" s="19"/>
      <c r="K16" s="20"/>
      <c r="L16" s="20"/>
      <c r="M16" s="17"/>
      <c r="N16" s="19"/>
      <c r="O16" s="20"/>
      <c r="P16" s="20"/>
      <c r="Q16" s="20"/>
      <c r="R16" s="20"/>
      <c r="S16" s="20"/>
      <c r="T16" s="16"/>
      <c r="U16" s="19"/>
      <c r="V16" s="150"/>
      <c r="W16" s="107">
        <f t="shared" si="1"/>
        <v>0</v>
      </c>
      <c r="X16" s="34"/>
      <c r="Y16" s="16"/>
      <c r="Z16" s="17"/>
      <c r="AA16" s="17"/>
      <c r="AB16" s="19"/>
      <c r="AC16" s="20"/>
      <c r="AD16" s="17"/>
      <c r="AE16" s="17"/>
      <c r="AF16" s="18"/>
      <c r="AG16" s="16"/>
      <c r="AH16" s="17"/>
      <c r="AI16" s="17"/>
      <c r="AJ16" s="19"/>
      <c r="AK16" s="16"/>
      <c r="AL16" s="17"/>
      <c r="AM16" s="17"/>
      <c r="AN16" s="19"/>
      <c r="AO16" s="16"/>
      <c r="AP16" s="17"/>
      <c r="AQ16" s="17"/>
      <c r="AR16" s="19"/>
      <c r="AS16" s="16"/>
      <c r="AT16" s="17"/>
      <c r="AU16" s="17"/>
      <c r="AV16" s="19"/>
      <c r="AW16" s="78"/>
      <c r="AX16" s="79"/>
      <c r="AY16" s="79"/>
      <c r="AZ16" s="79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</row>
    <row r="17" spans="1:72" s="15" customFormat="1" ht="20.100000000000001" customHeight="1" x14ac:dyDescent="0.25">
      <c r="A17" s="114" t="s">
        <v>2030</v>
      </c>
      <c r="B17" s="317" t="s">
        <v>2031</v>
      </c>
      <c r="C17" s="318"/>
      <c r="D17" s="107">
        <f t="shared" si="4"/>
        <v>107</v>
      </c>
      <c r="E17" s="16"/>
      <c r="F17" s="17"/>
      <c r="G17" s="18">
        <v>107</v>
      </c>
      <c r="H17" s="18"/>
      <c r="I17" s="17"/>
      <c r="J17" s="19"/>
      <c r="K17" s="20">
        <v>107</v>
      </c>
      <c r="L17" s="20"/>
      <c r="M17" s="17"/>
      <c r="N17" s="19"/>
      <c r="O17" s="20"/>
      <c r="P17" s="20"/>
      <c r="Q17" s="20"/>
      <c r="R17" s="20"/>
      <c r="S17" s="20"/>
      <c r="T17" s="16">
        <v>107</v>
      </c>
      <c r="U17" s="19"/>
      <c r="V17" s="150"/>
      <c r="W17" s="107">
        <f t="shared" si="1"/>
        <v>0</v>
      </c>
      <c r="X17" s="34"/>
      <c r="Y17" s="16"/>
      <c r="Z17" s="17"/>
      <c r="AA17" s="17"/>
      <c r="AB17" s="19"/>
      <c r="AC17" s="20"/>
      <c r="AD17" s="17"/>
      <c r="AE17" s="17"/>
      <c r="AF17" s="18"/>
      <c r="AG17" s="16"/>
      <c r="AH17" s="17"/>
      <c r="AI17" s="17"/>
      <c r="AJ17" s="19"/>
      <c r="AK17" s="16"/>
      <c r="AL17" s="17"/>
      <c r="AM17" s="17"/>
      <c r="AN17" s="19"/>
      <c r="AO17" s="16"/>
      <c r="AP17" s="17"/>
      <c r="AQ17" s="17"/>
      <c r="AR17" s="19"/>
      <c r="AS17" s="16"/>
      <c r="AT17" s="17"/>
      <c r="AU17" s="17"/>
      <c r="AV17" s="19"/>
      <c r="AW17" s="80"/>
      <c r="AX17" s="81">
        <v>4</v>
      </c>
      <c r="AY17" s="81"/>
      <c r="AZ17" s="81"/>
      <c r="BE17" s="80"/>
      <c r="BF17" s="80"/>
      <c r="BG17" s="80"/>
      <c r="BH17" s="80"/>
      <c r="BI17" s="80">
        <v>107</v>
      </c>
      <c r="BJ17" s="80"/>
      <c r="BK17" s="80">
        <v>107</v>
      </c>
      <c r="BL17" s="80"/>
      <c r="BM17" s="80"/>
      <c r="BN17" s="80"/>
      <c r="BO17" s="80"/>
      <c r="BP17" s="80"/>
      <c r="BQ17" s="80"/>
      <c r="BR17" s="80"/>
      <c r="BS17" s="80"/>
      <c r="BT17" s="80"/>
    </row>
    <row r="18" spans="1:72" s="15" customFormat="1" ht="30.6" customHeight="1" x14ac:dyDescent="0.2">
      <c r="A18" s="114" t="s">
        <v>2032</v>
      </c>
      <c r="B18" s="317" t="s">
        <v>3245</v>
      </c>
      <c r="C18" s="318"/>
      <c r="D18" s="107">
        <f t="shared" si="4"/>
        <v>0</v>
      </c>
      <c r="E18" s="134">
        <f>SUM(E19:E22)</f>
        <v>0</v>
      </c>
      <c r="F18" s="135">
        <f t="shared" ref="F18:AW18" si="5">SUM(F19:F22)</f>
        <v>0</v>
      </c>
      <c r="G18" s="136">
        <f t="shared" si="5"/>
        <v>0</v>
      </c>
      <c r="H18" s="136">
        <f t="shared" si="5"/>
        <v>0</v>
      </c>
      <c r="I18" s="135">
        <f>SUM(I19:I22)</f>
        <v>0</v>
      </c>
      <c r="J18" s="140">
        <f>SUM(J19:J22)</f>
        <v>0</v>
      </c>
      <c r="K18" s="139">
        <f t="shared" si="5"/>
        <v>0</v>
      </c>
      <c r="L18" s="139">
        <f t="shared" si="5"/>
        <v>0</v>
      </c>
      <c r="M18" s="135">
        <f t="shared" si="5"/>
        <v>0</v>
      </c>
      <c r="N18" s="140">
        <f t="shared" si="5"/>
        <v>0</v>
      </c>
      <c r="O18" s="139">
        <f t="shared" si="5"/>
        <v>0</v>
      </c>
      <c r="P18" s="139">
        <f t="shared" si="5"/>
        <v>0</v>
      </c>
      <c r="Q18" s="139">
        <f t="shared" si="5"/>
        <v>0</v>
      </c>
      <c r="R18" s="139">
        <f t="shared" si="5"/>
        <v>0</v>
      </c>
      <c r="S18" s="139">
        <f t="shared" si="5"/>
        <v>0</v>
      </c>
      <c r="T18" s="134">
        <f t="shared" si="5"/>
        <v>0</v>
      </c>
      <c r="U18" s="140">
        <f t="shared" si="5"/>
        <v>0</v>
      </c>
      <c r="V18" s="148">
        <f t="shared" si="5"/>
        <v>0</v>
      </c>
      <c r="W18" s="107">
        <f t="shared" si="1"/>
        <v>0</v>
      </c>
      <c r="X18" s="107">
        <f t="shared" si="5"/>
        <v>0</v>
      </c>
      <c r="Y18" s="134">
        <f t="shared" si="5"/>
        <v>0</v>
      </c>
      <c r="Z18" s="135">
        <f t="shared" si="5"/>
        <v>0</v>
      </c>
      <c r="AA18" s="135">
        <f t="shared" si="5"/>
        <v>0</v>
      </c>
      <c r="AB18" s="140">
        <f t="shared" si="5"/>
        <v>0</v>
      </c>
      <c r="AC18" s="139">
        <f t="shared" si="5"/>
        <v>0</v>
      </c>
      <c r="AD18" s="135">
        <f t="shared" si="5"/>
        <v>0</v>
      </c>
      <c r="AE18" s="135">
        <f t="shared" si="5"/>
        <v>0</v>
      </c>
      <c r="AF18" s="136">
        <f t="shared" si="5"/>
        <v>0</v>
      </c>
      <c r="AG18" s="134">
        <f t="shared" si="5"/>
        <v>0</v>
      </c>
      <c r="AH18" s="135">
        <f t="shared" si="5"/>
        <v>0</v>
      </c>
      <c r="AI18" s="135">
        <f t="shared" si="5"/>
        <v>0</v>
      </c>
      <c r="AJ18" s="140">
        <f t="shared" si="5"/>
        <v>0</v>
      </c>
      <c r="AK18" s="134">
        <f t="shared" si="5"/>
        <v>0</v>
      </c>
      <c r="AL18" s="135">
        <f t="shared" si="5"/>
        <v>0</v>
      </c>
      <c r="AM18" s="135">
        <f t="shared" si="5"/>
        <v>0</v>
      </c>
      <c r="AN18" s="140">
        <f t="shared" si="5"/>
        <v>0</v>
      </c>
      <c r="AO18" s="134">
        <f t="shared" si="5"/>
        <v>0</v>
      </c>
      <c r="AP18" s="135">
        <f t="shared" si="5"/>
        <v>0</v>
      </c>
      <c r="AQ18" s="135">
        <f t="shared" si="5"/>
        <v>0</v>
      </c>
      <c r="AR18" s="140">
        <f t="shared" si="5"/>
        <v>0</v>
      </c>
      <c r="AS18" s="134">
        <f t="shared" si="5"/>
        <v>0</v>
      </c>
      <c r="AT18" s="135">
        <f t="shared" si="5"/>
        <v>0</v>
      </c>
      <c r="AU18" s="135">
        <f t="shared" si="5"/>
        <v>0</v>
      </c>
      <c r="AV18" s="140">
        <f t="shared" si="5"/>
        <v>0</v>
      </c>
      <c r="AW18" s="141">
        <f t="shared" si="5"/>
        <v>0</v>
      </c>
      <c r="AX18" s="142">
        <f>AVERAGE(AX19,AX20,AX21,AX22)</f>
        <v>0</v>
      </c>
      <c r="AY18" s="142">
        <f>AVERAGE(AY19,AY20,AY21,AY22)</f>
        <v>0</v>
      </c>
      <c r="AZ18" s="142">
        <f>AVERAGE(AZ19,AZ20,AZ21,AZ22)</f>
        <v>0</v>
      </c>
      <c r="BE18" s="141">
        <f t="shared" ref="BE18:BT18" si="6">SUM(BE19:BE22)</f>
        <v>0</v>
      </c>
      <c r="BF18" s="141">
        <f t="shared" si="6"/>
        <v>0</v>
      </c>
      <c r="BG18" s="141">
        <f t="shared" si="6"/>
        <v>0</v>
      </c>
      <c r="BH18" s="141">
        <f t="shared" si="6"/>
        <v>0</v>
      </c>
      <c r="BI18" s="141">
        <f t="shared" si="6"/>
        <v>0</v>
      </c>
      <c r="BJ18" s="141">
        <f t="shared" si="6"/>
        <v>0</v>
      </c>
      <c r="BK18" s="141">
        <f t="shared" si="6"/>
        <v>0</v>
      </c>
      <c r="BL18" s="141">
        <f t="shared" si="6"/>
        <v>0</v>
      </c>
      <c r="BM18" s="141">
        <f t="shared" si="6"/>
        <v>0</v>
      </c>
      <c r="BN18" s="141">
        <f t="shared" si="6"/>
        <v>0</v>
      </c>
      <c r="BO18" s="141">
        <f t="shared" si="6"/>
        <v>0</v>
      </c>
      <c r="BP18" s="141">
        <f t="shared" si="6"/>
        <v>0</v>
      </c>
      <c r="BQ18" s="141">
        <f t="shared" si="6"/>
        <v>0</v>
      </c>
      <c r="BR18" s="141">
        <f t="shared" si="6"/>
        <v>0</v>
      </c>
      <c r="BS18" s="141">
        <f t="shared" si="6"/>
        <v>0</v>
      </c>
      <c r="BT18" s="141">
        <f t="shared" si="6"/>
        <v>0</v>
      </c>
    </row>
    <row r="19" spans="1:72" s="27" customFormat="1" ht="20.100000000000001" customHeight="1" x14ac:dyDescent="0.25">
      <c r="A19" s="108"/>
      <c r="B19" s="109" t="s">
        <v>2025</v>
      </c>
      <c r="C19" s="110" t="s">
        <v>2033</v>
      </c>
      <c r="D19" s="111">
        <f t="shared" si="4"/>
        <v>0</v>
      </c>
      <c r="E19" s="21"/>
      <c r="F19" s="22"/>
      <c r="G19" s="23"/>
      <c r="H19" s="23"/>
      <c r="I19" s="22"/>
      <c r="J19" s="24"/>
      <c r="K19" s="25"/>
      <c r="L19" s="25"/>
      <c r="M19" s="22"/>
      <c r="N19" s="24"/>
      <c r="O19" s="25"/>
      <c r="P19" s="25"/>
      <c r="Q19" s="25"/>
      <c r="R19" s="25"/>
      <c r="S19" s="25"/>
      <c r="T19" s="21"/>
      <c r="U19" s="24"/>
      <c r="V19" s="149"/>
      <c r="W19" s="111">
        <f t="shared" si="1"/>
        <v>0</v>
      </c>
      <c r="X19" s="33"/>
      <c r="Y19" s="21"/>
      <c r="Z19" s="22"/>
      <c r="AA19" s="22"/>
      <c r="AB19" s="24"/>
      <c r="AC19" s="25"/>
      <c r="AD19" s="22"/>
      <c r="AE19" s="22"/>
      <c r="AF19" s="23"/>
      <c r="AG19" s="21"/>
      <c r="AH19" s="22"/>
      <c r="AI19" s="22"/>
      <c r="AJ19" s="24"/>
      <c r="AK19" s="21"/>
      <c r="AL19" s="22"/>
      <c r="AM19" s="22"/>
      <c r="AN19" s="24"/>
      <c r="AO19" s="21"/>
      <c r="AP19" s="22"/>
      <c r="AQ19" s="22"/>
      <c r="AR19" s="24"/>
      <c r="AS19" s="21"/>
      <c r="AT19" s="22"/>
      <c r="AU19" s="22"/>
      <c r="AV19" s="24"/>
      <c r="AW19" s="74"/>
      <c r="AX19" s="75"/>
      <c r="AY19" s="75">
        <v>0</v>
      </c>
      <c r="AZ19" s="75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</row>
    <row r="20" spans="1:72" s="27" customFormat="1" ht="20.100000000000001" customHeight="1" x14ac:dyDescent="0.25">
      <c r="A20" s="108"/>
      <c r="B20" s="115"/>
      <c r="C20" s="113" t="s">
        <v>6512</v>
      </c>
      <c r="D20" s="111">
        <f t="shared" si="4"/>
        <v>0</v>
      </c>
      <c r="E20" s="21"/>
      <c r="F20" s="22"/>
      <c r="G20" s="23"/>
      <c r="H20" s="23"/>
      <c r="I20" s="22"/>
      <c r="J20" s="24"/>
      <c r="K20" s="25"/>
      <c r="L20" s="25"/>
      <c r="M20" s="22"/>
      <c r="N20" s="24"/>
      <c r="O20" s="25"/>
      <c r="P20" s="25"/>
      <c r="Q20" s="25"/>
      <c r="R20" s="25"/>
      <c r="S20" s="25"/>
      <c r="T20" s="21"/>
      <c r="U20" s="24"/>
      <c r="V20" s="149"/>
      <c r="W20" s="111">
        <f t="shared" si="1"/>
        <v>0</v>
      </c>
      <c r="X20" s="33"/>
      <c r="Y20" s="21"/>
      <c r="Z20" s="22"/>
      <c r="AA20" s="22"/>
      <c r="AB20" s="24"/>
      <c r="AC20" s="25"/>
      <c r="AD20" s="22"/>
      <c r="AE20" s="22"/>
      <c r="AF20" s="23"/>
      <c r="AG20" s="21"/>
      <c r="AH20" s="22"/>
      <c r="AI20" s="22"/>
      <c r="AJ20" s="24"/>
      <c r="AK20" s="21"/>
      <c r="AL20" s="22"/>
      <c r="AM20" s="22"/>
      <c r="AN20" s="24"/>
      <c r="AO20" s="21"/>
      <c r="AP20" s="22"/>
      <c r="AQ20" s="22"/>
      <c r="AR20" s="24"/>
      <c r="AS20" s="21"/>
      <c r="AT20" s="22"/>
      <c r="AU20" s="22"/>
      <c r="AV20" s="24"/>
      <c r="AW20" s="76"/>
      <c r="AX20" s="77">
        <v>0</v>
      </c>
      <c r="AY20" s="77"/>
      <c r="AZ20" s="77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</row>
    <row r="21" spans="1:72" s="27" customFormat="1" ht="19.5" customHeight="1" x14ac:dyDescent="0.25">
      <c r="A21" s="108"/>
      <c r="B21" s="115"/>
      <c r="C21" s="113" t="s">
        <v>6513</v>
      </c>
      <c r="D21" s="111">
        <f t="shared" si="4"/>
        <v>0</v>
      </c>
      <c r="E21" s="21"/>
      <c r="F21" s="22"/>
      <c r="G21" s="23"/>
      <c r="H21" s="23"/>
      <c r="I21" s="22"/>
      <c r="J21" s="24"/>
      <c r="K21" s="25"/>
      <c r="L21" s="25"/>
      <c r="M21" s="22"/>
      <c r="N21" s="24"/>
      <c r="O21" s="25"/>
      <c r="P21" s="25"/>
      <c r="Q21" s="25"/>
      <c r="R21" s="25"/>
      <c r="S21" s="25"/>
      <c r="T21" s="21"/>
      <c r="U21" s="24"/>
      <c r="V21" s="149"/>
      <c r="W21" s="111">
        <f t="shared" si="1"/>
        <v>0</v>
      </c>
      <c r="X21" s="33"/>
      <c r="Y21" s="21"/>
      <c r="Z21" s="22"/>
      <c r="AA21" s="22"/>
      <c r="AB21" s="24"/>
      <c r="AC21" s="25"/>
      <c r="AD21" s="22"/>
      <c r="AE21" s="22"/>
      <c r="AF21" s="23"/>
      <c r="AG21" s="21"/>
      <c r="AH21" s="22"/>
      <c r="AI21" s="22"/>
      <c r="AJ21" s="24"/>
      <c r="AK21" s="21"/>
      <c r="AL21" s="22"/>
      <c r="AM21" s="22"/>
      <c r="AN21" s="24"/>
      <c r="AO21" s="21"/>
      <c r="AP21" s="22"/>
      <c r="AQ21" s="22"/>
      <c r="AR21" s="24"/>
      <c r="AS21" s="21"/>
      <c r="AT21" s="22"/>
      <c r="AU21" s="22"/>
      <c r="AV21" s="24"/>
      <c r="AW21" s="82"/>
      <c r="AX21" s="83"/>
      <c r="AY21" s="83"/>
      <c r="AZ21" s="83">
        <v>0</v>
      </c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</row>
    <row r="22" spans="1:72" s="27" customFormat="1" ht="20.100000000000001" customHeight="1" x14ac:dyDescent="0.25">
      <c r="A22" s="108"/>
      <c r="B22" s="115"/>
      <c r="C22" s="113" t="s">
        <v>6514</v>
      </c>
      <c r="D22" s="111">
        <f t="shared" si="4"/>
        <v>0</v>
      </c>
      <c r="E22" s="21"/>
      <c r="F22" s="22"/>
      <c r="G22" s="23"/>
      <c r="H22" s="23"/>
      <c r="I22" s="22"/>
      <c r="J22" s="24"/>
      <c r="K22" s="25"/>
      <c r="L22" s="25"/>
      <c r="M22" s="22"/>
      <c r="N22" s="24"/>
      <c r="O22" s="25"/>
      <c r="P22" s="25"/>
      <c r="Q22" s="25"/>
      <c r="R22" s="25"/>
      <c r="S22" s="25"/>
      <c r="T22" s="21"/>
      <c r="U22" s="24"/>
      <c r="V22" s="149"/>
      <c r="W22" s="111">
        <f t="shared" si="1"/>
        <v>0</v>
      </c>
      <c r="X22" s="33"/>
      <c r="Y22" s="21"/>
      <c r="Z22" s="22"/>
      <c r="AA22" s="22"/>
      <c r="AB22" s="24"/>
      <c r="AC22" s="25"/>
      <c r="AD22" s="22"/>
      <c r="AE22" s="22"/>
      <c r="AF22" s="23"/>
      <c r="AG22" s="21"/>
      <c r="AH22" s="22"/>
      <c r="AI22" s="22"/>
      <c r="AJ22" s="24"/>
      <c r="AK22" s="21"/>
      <c r="AL22" s="22"/>
      <c r="AM22" s="22"/>
      <c r="AN22" s="24"/>
      <c r="AO22" s="21"/>
      <c r="AP22" s="22"/>
      <c r="AQ22" s="22"/>
      <c r="AR22" s="24"/>
      <c r="AS22" s="21"/>
      <c r="AT22" s="22"/>
      <c r="AU22" s="22"/>
      <c r="AV22" s="24"/>
      <c r="AW22" s="82"/>
      <c r="AX22" s="83"/>
      <c r="AY22" s="83"/>
      <c r="AZ22" s="83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</row>
    <row r="23" spans="1:72" s="15" customFormat="1" ht="20.100000000000001" customHeight="1" x14ac:dyDescent="0.25">
      <c r="A23" s="114" t="s">
        <v>2034</v>
      </c>
      <c r="B23" s="317" t="s">
        <v>2035</v>
      </c>
      <c r="C23" s="318"/>
      <c r="D23" s="107">
        <f t="shared" si="4"/>
        <v>0</v>
      </c>
      <c r="E23" s="16"/>
      <c r="F23" s="17"/>
      <c r="G23" s="18"/>
      <c r="H23" s="18"/>
      <c r="I23" s="17"/>
      <c r="J23" s="19"/>
      <c r="K23" s="20"/>
      <c r="L23" s="20"/>
      <c r="M23" s="17"/>
      <c r="N23" s="19"/>
      <c r="O23" s="20"/>
      <c r="P23" s="20"/>
      <c r="Q23" s="20"/>
      <c r="R23" s="20"/>
      <c r="S23" s="20"/>
      <c r="T23" s="16"/>
      <c r="U23" s="19"/>
      <c r="V23" s="150"/>
      <c r="W23" s="107">
        <f t="shared" si="1"/>
        <v>0</v>
      </c>
      <c r="X23" s="34"/>
      <c r="Y23" s="16"/>
      <c r="Z23" s="17"/>
      <c r="AA23" s="17"/>
      <c r="AB23" s="19"/>
      <c r="AC23" s="20"/>
      <c r="AD23" s="17"/>
      <c r="AE23" s="17"/>
      <c r="AF23" s="18"/>
      <c r="AG23" s="16"/>
      <c r="AH23" s="17"/>
      <c r="AI23" s="17"/>
      <c r="AJ23" s="19"/>
      <c r="AK23" s="16"/>
      <c r="AL23" s="17"/>
      <c r="AM23" s="17"/>
      <c r="AN23" s="19"/>
      <c r="AO23" s="16"/>
      <c r="AP23" s="17"/>
      <c r="AQ23" s="17"/>
      <c r="AR23" s="19"/>
      <c r="AS23" s="16"/>
      <c r="AT23" s="17"/>
      <c r="AU23" s="17"/>
      <c r="AV23" s="19"/>
      <c r="AW23" s="78"/>
      <c r="AX23" s="79"/>
      <c r="AY23" s="79"/>
      <c r="AZ23" s="79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</row>
    <row r="24" spans="1:72" s="15" customFormat="1" ht="20.100000000000001" customHeight="1" x14ac:dyDescent="0.25">
      <c r="A24" s="114" t="s">
        <v>2036</v>
      </c>
      <c r="B24" s="317" t="s">
        <v>2037</v>
      </c>
      <c r="C24" s="318"/>
      <c r="D24" s="107">
        <f t="shared" si="4"/>
        <v>0</v>
      </c>
      <c r="E24" s="16"/>
      <c r="F24" s="17"/>
      <c r="G24" s="18"/>
      <c r="H24" s="18"/>
      <c r="I24" s="17"/>
      <c r="J24" s="19"/>
      <c r="K24" s="20"/>
      <c r="L24" s="20"/>
      <c r="M24" s="17"/>
      <c r="N24" s="19"/>
      <c r="O24" s="20"/>
      <c r="P24" s="20"/>
      <c r="Q24" s="20"/>
      <c r="R24" s="20"/>
      <c r="S24" s="20"/>
      <c r="T24" s="16"/>
      <c r="U24" s="19"/>
      <c r="V24" s="150"/>
      <c r="W24" s="107">
        <f t="shared" si="1"/>
        <v>0</v>
      </c>
      <c r="X24" s="34"/>
      <c r="Y24" s="16"/>
      <c r="Z24" s="17"/>
      <c r="AA24" s="17"/>
      <c r="AB24" s="19"/>
      <c r="AC24" s="20"/>
      <c r="AD24" s="17"/>
      <c r="AE24" s="17"/>
      <c r="AF24" s="18"/>
      <c r="AG24" s="16"/>
      <c r="AH24" s="17"/>
      <c r="AI24" s="17"/>
      <c r="AJ24" s="19"/>
      <c r="AK24" s="16"/>
      <c r="AL24" s="17"/>
      <c r="AM24" s="17"/>
      <c r="AN24" s="19"/>
      <c r="AO24" s="16"/>
      <c r="AP24" s="17"/>
      <c r="AQ24" s="17"/>
      <c r="AR24" s="19"/>
      <c r="AS24" s="16"/>
      <c r="AT24" s="17"/>
      <c r="AU24" s="17"/>
      <c r="AV24" s="19"/>
      <c r="AW24" s="78"/>
      <c r="AX24" s="79"/>
      <c r="AY24" s="79"/>
      <c r="AZ24" s="79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</row>
    <row r="25" spans="1:72" s="15" customFormat="1" ht="20.100000000000001" customHeight="1" x14ac:dyDescent="0.2">
      <c r="A25" s="114" t="s">
        <v>2038</v>
      </c>
      <c r="B25" s="317" t="s">
        <v>3246</v>
      </c>
      <c r="C25" s="318"/>
      <c r="D25" s="107">
        <f t="shared" si="4"/>
        <v>0</v>
      </c>
      <c r="E25" s="134">
        <f>SUM(E26:E33)</f>
        <v>0</v>
      </c>
      <c r="F25" s="135">
        <f t="shared" ref="F25:AW25" si="7">SUM(F26:F33)</f>
        <v>0</v>
      </c>
      <c r="G25" s="136">
        <f t="shared" si="7"/>
        <v>0</v>
      </c>
      <c r="H25" s="136">
        <f t="shared" si="7"/>
        <v>0</v>
      </c>
      <c r="I25" s="135">
        <f>SUM(I26:I33)</f>
        <v>0</v>
      </c>
      <c r="J25" s="140">
        <f>SUM(J26:J33)</f>
        <v>0</v>
      </c>
      <c r="K25" s="139">
        <f t="shared" si="7"/>
        <v>0</v>
      </c>
      <c r="L25" s="139">
        <f t="shared" si="7"/>
        <v>0</v>
      </c>
      <c r="M25" s="135">
        <f t="shared" si="7"/>
        <v>0</v>
      </c>
      <c r="N25" s="140">
        <f t="shared" si="7"/>
        <v>0</v>
      </c>
      <c r="O25" s="139">
        <f t="shared" si="7"/>
        <v>0</v>
      </c>
      <c r="P25" s="139">
        <f t="shared" si="7"/>
        <v>0</v>
      </c>
      <c r="Q25" s="139">
        <f t="shared" si="7"/>
        <v>0</v>
      </c>
      <c r="R25" s="139">
        <f t="shared" si="7"/>
        <v>0</v>
      </c>
      <c r="S25" s="139">
        <f t="shared" si="7"/>
        <v>0</v>
      </c>
      <c r="T25" s="134">
        <f t="shared" si="7"/>
        <v>0</v>
      </c>
      <c r="U25" s="140">
        <f t="shared" si="7"/>
        <v>0</v>
      </c>
      <c r="V25" s="148">
        <f t="shared" si="7"/>
        <v>0</v>
      </c>
      <c r="W25" s="107">
        <f t="shared" si="1"/>
        <v>0</v>
      </c>
      <c r="X25" s="107">
        <f t="shared" si="7"/>
        <v>0</v>
      </c>
      <c r="Y25" s="134">
        <f t="shared" si="7"/>
        <v>0</v>
      </c>
      <c r="Z25" s="135">
        <f t="shared" si="7"/>
        <v>0</v>
      </c>
      <c r="AA25" s="135">
        <f t="shared" si="7"/>
        <v>0</v>
      </c>
      <c r="AB25" s="140">
        <f t="shared" si="7"/>
        <v>0</v>
      </c>
      <c r="AC25" s="139">
        <f t="shared" si="7"/>
        <v>0</v>
      </c>
      <c r="AD25" s="135">
        <f t="shared" si="7"/>
        <v>0</v>
      </c>
      <c r="AE25" s="135">
        <f t="shared" si="7"/>
        <v>0</v>
      </c>
      <c r="AF25" s="136">
        <f t="shared" si="7"/>
        <v>0</v>
      </c>
      <c r="AG25" s="134">
        <f t="shared" si="7"/>
        <v>0</v>
      </c>
      <c r="AH25" s="135">
        <f t="shared" si="7"/>
        <v>0</v>
      </c>
      <c r="AI25" s="135">
        <f t="shared" si="7"/>
        <v>0</v>
      </c>
      <c r="AJ25" s="140">
        <f t="shared" si="7"/>
        <v>0</v>
      </c>
      <c r="AK25" s="134">
        <f t="shared" si="7"/>
        <v>0</v>
      </c>
      <c r="AL25" s="135">
        <f t="shared" si="7"/>
        <v>0</v>
      </c>
      <c r="AM25" s="135">
        <f t="shared" si="7"/>
        <v>0</v>
      </c>
      <c r="AN25" s="140">
        <f t="shared" si="7"/>
        <v>0</v>
      </c>
      <c r="AO25" s="134">
        <f t="shared" si="7"/>
        <v>0</v>
      </c>
      <c r="AP25" s="135">
        <f t="shared" si="7"/>
        <v>0</v>
      </c>
      <c r="AQ25" s="135">
        <f t="shared" si="7"/>
        <v>0</v>
      </c>
      <c r="AR25" s="140">
        <f t="shared" si="7"/>
        <v>0</v>
      </c>
      <c r="AS25" s="134">
        <f t="shared" si="7"/>
        <v>0</v>
      </c>
      <c r="AT25" s="135">
        <f t="shared" si="7"/>
        <v>0</v>
      </c>
      <c r="AU25" s="135">
        <f t="shared" si="7"/>
        <v>0</v>
      </c>
      <c r="AV25" s="140">
        <f t="shared" si="7"/>
        <v>0</v>
      </c>
      <c r="AW25" s="141">
        <f t="shared" si="7"/>
        <v>0</v>
      </c>
      <c r="AX25" s="142">
        <f>AVERAGE(AX26,AX27,AX28,AX29,AX30,AX31,AX32,AX33)</f>
        <v>0</v>
      </c>
      <c r="AY25" s="142">
        <f>AVERAGE(AY26,AY27,AY28,AY29,AY30,AY31,AY32,AY33)</f>
        <v>0</v>
      </c>
      <c r="AZ25" s="142">
        <f>AVERAGE(AZ26,AZ27,AZ28,AZ29,AZ30,AZ31,AZ32,AZ33)</f>
        <v>0</v>
      </c>
      <c r="BE25" s="141">
        <f t="shared" ref="BE25:BT25" si="8">SUM(BE26:BE33)</f>
        <v>0</v>
      </c>
      <c r="BF25" s="141">
        <f t="shared" si="8"/>
        <v>0</v>
      </c>
      <c r="BG25" s="141">
        <f t="shared" si="8"/>
        <v>0</v>
      </c>
      <c r="BH25" s="141">
        <f t="shared" si="8"/>
        <v>0</v>
      </c>
      <c r="BI25" s="141">
        <f t="shared" si="8"/>
        <v>0</v>
      </c>
      <c r="BJ25" s="141">
        <f t="shared" si="8"/>
        <v>0</v>
      </c>
      <c r="BK25" s="141">
        <f t="shared" si="8"/>
        <v>0</v>
      </c>
      <c r="BL25" s="141">
        <f t="shared" si="8"/>
        <v>0</v>
      </c>
      <c r="BM25" s="141">
        <f t="shared" si="8"/>
        <v>0</v>
      </c>
      <c r="BN25" s="141">
        <f t="shared" si="8"/>
        <v>0</v>
      </c>
      <c r="BO25" s="141">
        <f t="shared" si="8"/>
        <v>0</v>
      </c>
      <c r="BP25" s="141">
        <f t="shared" si="8"/>
        <v>0</v>
      </c>
      <c r="BQ25" s="141">
        <f t="shared" si="8"/>
        <v>0</v>
      </c>
      <c r="BR25" s="141">
        <f t="shared" si="8"/>
        <v>0</v>
      </c>
      <c r="BS25" s="141">
        <f t="shared" si="8"/>
        <v>0</v>
      </c>
      <c r="BT25" s="141">
        <f t="shared" si="8"/>
        <v>0</v>
      </c>
    </row>
    <row r="26" spans="1:72" s="27" customFormat="1" ht="20.100000000000001" customHeight="1" x14ac:dyDescent="0.25">
      <c r="A26" s="108"/>
      <c r="B26" s="109" t="s">
        <v>2025</v>
      </c>
      <c r="C26" s="110" t="s">
        <v>2064</v>
      </c>
      <c r="D26" s="111">
        <f t="shared" si="4"/>
        <v>0</v>
      </c>
      <c r="E26" s="21"/>
      <c r="F26" s="22"/>
      <c r="G26" s="23"/>
      <c r="H26" s="23"/>
      <c r="I26" s="22"/>
      <c r="J26" s="24"/>
      <c r="K26" s="25"/>
      <c r="L26" s="25"/>
      <c r="M26" s="22"/>
      <c r="N26" s="24"/>
      <c r="O26" s="25"/>
      <c r="P26" s="25"/>
      <c r="Q26" s="25"/>
      <c r="R26" s="25"/>
      <c r="S26" s="25"/>
      <c r="T26" s="21"/>
      <c r="U26" s="24"/>
      <c r="V26" s="149"/>
      <c r="W26" s="111">
        <f t="shared" si="1"/>
        <v>0</v>
      </c>
      <c r="X26" s="33"/>
      <c r="Y26" s="21"/>
      <c r="Z26" s="22"/>
      <c r="AA26" s="22"/>
      <c r="AB26" s="24"/>
      <c r="AC26" s="25"/>
      <c r="AD26" s="22"/>
      <c r="AE26" s="22"/>
      <c r="AF26" s="23"/>
      <c r="AG26" s="21"/>
      <c r="AH26" s="22"/>
      <c r="AI26" s="22"/>
      <c r="AJ26" s="24"/>
      <c r="AK26" s="21"/>
      <c r="AL26" s="22"/>
      <c r="AM26" s="22"/>
      <c r="AN26" s="24"/>
      <c r="AO26" s="21"/>
      <c r="AP26" s="22"/>
      <c r="AQ26" s="22"/>
      <c r="AR26" s="24"/>
      <c r="AS26" s="21"/>
      <c r="AT26" s="22"/>
      <c r="AU26" s="22"/>
      <c r="AV26" s="24"/>
      <c r="AW26" s="82"/>
      <c r="AX26" s="84"/>
      <c r="AY26" s="84"/>
      <c r="AZ26" s="84">
        <v>0</v>
      </c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</row>
    <row r="27" spans="1:72" s="27" customFormat="1" ht="30.6" customHeight="1" x14ac:dyDescent="0.25">
      <c r="A27" s="108"/>
      <c r="B27" s="115"/>
      <c r="C27" s="113" t="s">
        <v>6515</v>
      </c>
      <c r="D27" s="111">
        <f t="shared" si="4"/>
        <v>0</v>
      </c>
      <c r="E27" s="21"/>
      <c r="F27" s="22"/>
      <c r="G27" s="23"/>
      <c r="H27" s="23"/>
      <c r="I27" s="22"/>
      <c r="J27" s="24"/>
      <c r="K27" s="25"/>
      <c r="L27" s="25"/>
      <c r="M27" s="22"/>
      <c r="N27" s="24"/>
      <c r="O27" s="25"/>
      <c r="P27" s="25"/>
      <c r="Q27" s="25"/>
      <c r="R27" s="25"/>
      <c r="S27" s="25"/>
      <c r="T27" s="21"/>
      <c r="U27" s="24"/>
      <c r="V27" s="149"/>
      <c r="W27" s="111">
        <f t="shared" si="1"/>
        <v>0</v>
      </c>
      <c r="X27" s="33"/>
      <c r="Y27" s="21"/>
      <c r="Z27" s="22"/>
      <c r="AA27" s="22"/>
      <c r="AB27" s="24"/>
      <c r="AC27" s="25"/>
      <c r="AD27" s="22"/>
      <c r="AE27" s="22"/>
      <c r="AF27" s="23"/>
      <c r="AG27" s="21"/>
      <c r="AH27" s="22"/>
      <c r="AI27" s="22"/>
      <c r="AJ27" s="24"/>
      <c r="AK27" s="21"/>
      <c r="AL27" s="22"/>
      <c r="AM27" s="22"/>
      <c r="AN27" s="24"/>
      <c r="AO27" s="21"/>
      <c r="AP27" s="22"/>
      <c r="AQ27" s="22"/>
      <c r="AR27" s="24"/>
      <c r="AS27" s="21"/>
      <c r="AT27" s="22"/>
      <c r="AU27" s="22"/>
      <c r="AV27" s="24"/>
      <c r="AW27" s="74"/>
      <c r="AX27" s="75"/>
      <c r="AY27" s="75">
        <v>0</v>
      </c>
      <c r="AZ27" s="75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</row>
    <row r="28" spans="1:72" s="27" customFormat="1" ht="20.100000000000001" customHeight="1" x14ac:dyDescent="0.25">
      <c r="A28" s="108"/>
      <c r="B28" s="115"/>
      <c r="C28" s="116" t="s">
        <v>3247</v>
      </c>
      <c r="D28" s="111">
        <f t="shared" si="4"/>
        <v>0</v>
      </c>
      <c r="E28" s="21"/>
      <c r="F28" s="22"/>
      <c r="G28" s="23"/>
      <c r="H28" s="23"/>
      <c r="I28" s="22"/>
      <c r="J28" s="24"/>
      <c r="K28" s="25"/>
      <c r="L28" s="25"/>
      <c r="M28" s="22"/>
      <c r="N28" s="24"/>
      <c r="O28" s="25"/>
      <c r="P28" s="25"/>
      <c r="Q28" s="25"/>
      <c r="R28" s="25"/>
      <c r="S28" s="25"/>
      <c r="T28" s="21"/>
      <c r="U28" s="24"/>
      <c r="V28" s="149"/>
      <c r="W28" s="111">
        <f t="shared" si="1"/>
        <v>0</v>
      </c>
      <c r="X28" s="33"/>
      <c r="Y28" s="21"/>
      <c r="Z28" s="22"/>
      <c r="AA28" s="22"/>
      <c r="AB28" s="24"/>
      <c r="AC28" s="25"/>
      <c r="AD28" s="22"/>
      <c r="AE28" s="22"/>
      <c r="AF28" s="23"/>
      <c r="AG28" s="21"/>
      <c r="AH28" s="22"/>
      <c r="AI28" s="22"/>
      <c r="AJ28" s="24"/>
      <c r="AK28" s="21"/>
      <c r="AL28" s="22"/>
      <c r="AM28" s="22"/>
      <c r="AN28" s="24"/>
      <c r="AO28" s="21"/>
      <c r="AP28" s="22"/>
      <c r="AQ28" s="22"/>
      <c r="AR28" s="24"/>
      <c r="AS28" s="21"/>
      <c r="AT28" s="22"/>
      <c r="AU28" s="22"/>
      <c r="AV28" s="24"/>
      <c r="AW28" s="76"/>
      <c r="AX28" s="77">
        <v>0</v>
      </c>
      <c r="AY28" s="77"/>
      <c r="AZ28" s="77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</row>
    <row r="29" spans="1:72" s="27" customFormat="1" ht="20.100000000000001" customHeight="1" x14ac:dyDescent="0.25">
      <c r="A29" s="108"/>
      <c r="B29" s="115"/>
      <c r="C29" s="113" t="s">
        <v>2039</v>
      </c>
      <c r="D29" s="111">
        <f t="shared" si="4"/>
        <v>0</v>
      </c>
      <c r="E29" s="21"/>
      <c r="F29" s="22"/>
      <c r="G29" s="23"/>
      <c r="H29" s="23"/>
      <c r="I29" s="22"/>
      <c r="J29" s="24"/>
      <c r="K29" s="25"/>
      <c r="L29" s="25"/>
      <c r="M29" s="22"/>
      <c r="N29" s="24"/>
      <c r="O29" s="25"/>
      <c r="P29" s="25"/>
      <c r="Q29" s="25"/>
      <c r="R29" s="25"/>
      <c r="S29" s="25"/>
      <c r="T29" s="21"/>
      <c r="U29" s="24"/>
      <c r="V29" s="149"/>
      <c r="W29" s="111">
        <f t="shared" si="1"/>
        <v>0</v>
      </c>
      <c r="X29" s="33"/>
      <c r="Y29" s="21"/>
      <c r="Z29" s="22"/>
      <c r="AA29" s="22"/>
      <c r="AB29" s="24"/>
      <c r="AC29" s="25"/>
      <c r="AD29" s="22"/>
      <c r="AE29" s="22"/>
      <c r="AF29" s="23"/>
      <c r="AG29" s="21"/>
      <c r="AH29" s="22"/>
      <c r="AI29" s="22"/>
      <c r="AJ29" s="24"/>
      <c r="AK29" s="21"/>
      <c r="AL29" s="22"/>
      <c r="AM29" s="22"/>
      <c r="AN29" s="24"/>
      <c r="AO29" s="21"/>
      <c r="AP29" s="22"/>
      <c r="AQ29" s="22"/>
      <c r="AR29" s="24"/>
      <c r="AS29" s="21"/>
      <c r="AT29" s="22"/>
      <c r="AU29" s="22"/>
      <c r="AV29" s="24"/>
      <c r="AW29" s="82"/>
      <c r="AX29" s="83"/>
      <c r="AY29" s="83"/>
      <c r="AZ29" s="83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</row>
    <row r="30" spans="1:72" s="27" customFormat="1" ht="20.100000000000001" customHeight="1" x14ac:dyDescent="0.25">
      <c r="A30" s="108"/>
      <c r="B30" s="115"/>
      <c r="C30" s="113" t="s">
        <v>6516</v>
      </c>
      <c r="D30" s="111">
        <f t="shared" si="4"/>
        <v>0</v>
      </c>
      <c r="E30" s="21"/>
      <c r="F30" s="22"/>
      <c r="G30" s="23"/>
      <c r="H30" s="23"/>
      <c r="I30" s="22"/>
      <c r="J30" s="24"/>
      <c r="K30" s="25"/>
      <c r="L30" s="25"/>
      <c r="M30" s="22"/>
      <c r="N30" s="24"/>
      <c r="O30" s="25"/>
      <c r="P30" s="25"/>
      <c r="Q30" s="25"/>
      <c r="R30" s="25"/>
      <c r="S30" s="25"/>
      <c r="T30" s="21"/>
      <c r="U30" s="24"/>
      <c r="V30" s="149"/>
      <c r="W30" s="111">
        <f t="shared" si="1"/>
        <v>0</v>
      </c>
      <c r="X30" s="33"/>
      <c r="Y30" s="21"/>
      <c r="Z30" s="22"/>
      <c r="AA30" s="22"/>
      <c r="AB30" s="24"/>
      <c r="AC30" s="25"/>
      <c r="AD30" s="22"/>
      <c r="AE30" s="22"/>
      <c r="AF30" s="23"/>
      <c r="AG30" s="21"/>
      <c r="AH30" s="22"/>
      <c r="AI30" s="22"/>
      <c r="AJ30" s="24"/>
      <c r="AK30" s="21"/>
      <c r="AL30" s="22"/>
      <c r="AM30" s="22"/>
      <c r="AN30" s="24"/>
      <c r="AO30" s="21"/>
      <c r="AP30" s="22"/>
      <c r="AQ30" s="22"/>
      <c r="AR30" s="24"/>
      <c r="AS30" s="21"/>
      <c r="AT30" s="22"/>
      <c r="AU30" s="22"/>
      <c r="AV30" s="24"/>
      <c r="AW30" s="82"/>
      <c r="AX30" s="83"/>
      <c r="AY30" s="83"/>
      <c r="AZ30" s="83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</row>
    <row r="31" spans="1:72" s="27" customFormat="1" ht="20.100000000000001" customHeight="1" x14ac:dyDescent="0.25">
      <c r="A31" s="108"/>
      <c r="B31" s="115"/>
      <c r="C31" s="113" t="s">
        <v>2040</v>
      </c>
      <c r="D31" s="111">
        <f t="shared" si="4"/>
        <v>0</v>
      </c>
      <c r="E31" s="21"/>
      <c r="F31" s="22"/>
      <c r="G31" s="23"/>
      <c r="H31" s="23"/>
      <c r="I31" s="22"/>
      <c r="J31" s="24"/>
      <c r="K31" s="25"/>
      <c r="L31" s="25"/>
      <c r="M31" s="22"/>
      <c r="N31" s="24"/>
      <c r="O31" s="25"/>
      <c r="P31" s="25"/>
      <c r="Q31" s="25"/>
      <c r="R31" s="25"/>
      <c r="S31" s="25"/>
      <c r="T31" s="21"/>
      <c r="U31" s="24"/>
      <c r="V31" s="149"/>
      <c r="W31" s="111">
        <f t="shared" si="1"/>
        <v>0</v>
      </c>
      <c r="X31" s="33"/>
      <c r="Y31" s="21"/>
      <c r="Z31" s="22"/>
      <c r="AA31" s="22"/>
      <c r="AB31" s="24"/>
      <c r="AC31" s="25"/>
      <c r="AD31" s="22"/>
      <c r="AE31" s="22"/>
      <c r="AF31" s="23"/>
      <c r="AG31" s="21"/>
      <c r="AH31" s="22"/>
      <c r="AI31" s="22"/>
      <c r="AJ31" s="24"/>
      <c r="AK31" s="21"/>
      <c r="AL31" s="22"/>
      <c r="AM31" s="22"/>
      <c r="AN31" s="24"/>
      <c r="AO31" s="21"/>
      <c r="AP31" s="22"/>
      <c r="AQ31" s="22"/>
      <c r="AR31" s="24"/>
      <c r="AS31" s="21"/>
      <c r="AT31" s="22"/>
      <c r="AU31" s="22"/>
      <c r="AV31" s="24"/>
      <c r="AW31" s="82"/>
      <c r="AX31" s="83"/>
      <c r="AY31" s="83"/>
      <c r="AZ31" s="83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</row>
    <row r="32" spans="1:72" s="27" customFormat="1" ht="20.100000000000001" customHeight="1" x14ac:dyDescent="0.25">
      <c r="A32" s="108"/>
      <c r="B32" s="115"/>
      <c r="C32" s="113" t="s">
        <v>2041</v>
      </c>
      <c r="D32" s="111">
        <f t="shared" si="4"/>
        <v>0</v>
      </c>
      <c r="E32" s="21"/>
      <c r="F32" s="22"/>
      <c r="G32" s="23"/>
      <c r="H32" s="23"/>
      <c r="I32" s="22"/>
      <c r="J32" s="24"/>
      <c r="K32" s="25"/>
      <c r="L32" s="25"/>
      <c r="M32" s="22"/>
      <c r="N32" s="24"/>
      <c r="O32" s="25"/>
      <c r="P32" s="25"/>
      <c r="Q32" s="25"/>
      <c r="R32" s="25"/>
      <c r="S32" s="25"/>
      <c r="T32" s="21"/>
      <c r="U32" s="24"/>
      <c r="V32" s="149"/>
      <c r="W32" s="111">
        <f t="shared" si="1"/>
        <v>0</v>
      </c>
      <c r="X32" s="33"/>
      <c r="Y32" s="21"/>
      <c r="Z32" s="22"/>
      <c r="AA32" s="22"/>
      <c r="AB32" s="24"/>
      <c r="AC32" s="25"/>
      <c r="AD32" s="22"/>
      <c r="AE32" s="22"/>
      <c r="AF32" s="23"/>
      <c r="AG32" s="21"/>
      <c r="AH32" s="22"/>
      <c r="AI32" s="22"/>
      <c r="AJ32" s="24"/>
      <c r="AK32" s="21"/>
      <c r="AL32" s="22"/>
      <c r="AM32" s="22"/>
      <c r="AN32" s="24"/>
      <c r="AO32" s="21"/>
      <c r="AP32" s="22"/>
      <c r="AQ32" s="22"/>
      <c r="AR32" s="24"/>
      <c r="AS32" s="21"/>
      <c r="AT32" s="22"/>
      <c r="AU32" s="22"/>
      <c r="AV32" s="24"/>
      <c r="AW32" s="82"/>
      <c r="AX32" s="83"/>
      <c r="AY32" s="83"/>
      <c r="AZ32" s="83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</row>
    <row r="33" spans="1:72" s="27" customFormat="1" ht="20.100000000000001" customHeight="1" x14ac:dyDescent="0.25">
      <c r="A33" s="108"/>
      <c r="B33" s="115"/>
      <c r="C33" s="113" t="s">
        <v>2042</v>
      </c>
      <c r="D33" s="111">
        <f t="shared" si="4"/>
        <v>0</v>
      </c>
      <c r="E33" s="21"/>
      <c r="F33" s="22"/>
      <c r="G33" s="22"/>
      <c r="H33" s="23"/>
      <c r="I33" s="22"/>
      <c r="J33" s="24"/>
      <c r="K33" s="25"/>
      <c r="L33" s="25"/>
      <c r="M33" s="22"/>
      <c r="N33" s="24"/>
      <c r="O33" s="25"/>
      <c r="P33" s="25"/>
      <c r="Q33" s="25"/>
      <c r="R33" s="25"/>
      <c r="S33" s="25"/>
      <c r="T33" s="21"/>
      <c r="U33" s="24"/>
      <c r="V33" s="149"/>
      <c r="W33" s="111">
        <f t="shared" si="1"/>
        <v>0</v>
      </c>
      <c r="X33" s="33"/>
      <c r="Y33" s="21"/>
      <c r="Z33" s="22"/>
      <c r="AA33" s="22"/>
      <c r="AB33" s="24"/>
      <c r="AC33" s="25"/>
      <c r="AD33" s="22"/>
      <c r="AE33" s="22"/>
      <c r="AF33" s="23"/>
      <c r="AG33" s="21"/>
      <c r="AH33" s="22"/>
      <c r="AI33" s="22"/>
      <c r="AJ33" s="24"/>
      <c r="AK33" s="21"/>
      <c r="AL33" s="25"/>
      <c r="AM33" s="25"/>
      <c r="AN33" s="26"/>
      <c r="AO33" s="21"/>
      <c r="AP33" s="25"/>
      <c r="AQ33" s="25"/>
      <c r="AR33" s="26"/>
      <c r="AS33" s="21"/>
      <c r="AT33" s="25"/>
      <c r="AU33" s="25"/>
      <c r="AV33" s="26"/>
      <c r="AW33" s="82"/>
      <c r="AX33" s="83"/>
      <c r="AY33" s="83"/>
      <c r="AZ33" s="83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</row>
    <row r="34" spans="1:72" s="15" customFormat="1" ht="20.100000000000001" customHeight="1" x14ac:dyDescent="0.25">
      <c r="A34" s="114" t="s">
        <v>2043</v>
      </c>
      <c r="B34" s="317" t="s">
        <v>2044</v>
      </c>
      <c r="C34" s="318"/>
      <c r="D34" s="107">
        <f t="shared" si="4"/>
        <v>0</v>
      </c>
      <c r="E34" s="16"/>
      <c r="F34" s="17"/>
      <c r="G34" s="18"/>
      <c r="H34" s="18"/>
      <c r="I34" s="17"/>
      <c r="J34" s="19"/>
      <c r="K34" s="20"/>
      <c r="L34" s="20"/>
      <c r="M34" s="17"/>
      <c r="N34" s="19"/>
      <c r="O34" s="20"/>
      <c r="P34" s="20"/>
      <c r="Q34" s="20"/>
      <c r="R34" s="20"/>
      <c r="S34" s="20"/>
      <c r="T34" s="16"/>
      <c r="U34" s="19"/>
      <c r="V34" s="150"/>
      <c r="W34" s="107">
        <f t="shared" si="1"/>
        <v>0</v>
      </c>
      <c r="X34" s="34"/>
      <c r="Y34" s="16"/>
      <c r="Z34" s="17"/>
      <c r="AA34" s="17"/>
      <c r="AB34" s="19"/>
      <c r="AC34" s="20"/>
      <c r="AD34" s="17"/>
      <c r="AE34" s="17"/>
      <c r="AF34" s="18"/>
      <c r="AG34" s="16"/>
      <c r="AH34" s="17"/>
      <c r="AI34" s="17"/>
      <c r="AJ34" s="19"/>
      <c r="AK34" s="16"/>
      <c r="AL34" s="17"/>
      <c r="AM34" s="17"/>
      <c r="AN34" s="19"/>
      <c r="AO34" s="16"/>
      <c r="AP34" s="17"/>
      <c r="AQ34" s="17"/>
      <c r="AR34" s="19"/>
      <c r="AS34" s="16"/>
      <c r="AT34" s="17"/>
      <c r="AU34" s="17"/>
      <c r="AV34" s="19"/>
      <c r="AW34" s="78"/>
      <c r="AX34" s="79"/>
      <c r="AY34" s="79"/>
      <c r="AZ34" s="79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</row>
    <row r="35" spans="1:72" s="15" customFormat="1" ht="20.100000000000001" customHeight="1" x14ac:dyDescent="0.25">
      <c r="A35" s="114" t="s">
        <v>2045</v>
      </c>
      <c r="B35" s="317" t="s">
        <v>2046</v>
      </c>
      <c r="C35" s="318"/>
      <c r="D35" s="107">
        <f t="shared" si="4"/>
        <v>0</v>
      </c>
      <c r="E35" s="16"/>
      <c r="F35" s="17"/>
      <c r="G35" s="18"/>
      <c r="H35" s="18"/>
      <c r="I35" s="17"/>
      <c r="J35" s="19"/>
      <c r="K35" s="20"/>
      <c r="L35" s="20"/>
      <c r="M35" s="17"/>
      <c r="N35" s="19"/>
      <c r="O35" s="20"/>
      <c r="P35" s="20"/>
      <c r="Q35" s="20"/>
      <c r="R35" s="20"/>
      <c r="S35" s="20"/>
      <c r="T35" s="16"/>
      <c r="U35" s="19"/>
      <c r="V35" s="150"/>
      <c r="W35" s="107">
        <f t="shared" si="1"/>
        <v>0</v>
      </c>
      <c r="X35" s="34"/>
      <c r="Y35" s="16"/>
      <c r="Z35" s="17"/>
      <c r="AA35" s="17"/>
      <c r="AB35" s="19"/>
      <c r="AC35" s="20"/>
      <c r="AD35" s="17"/>
      <c r="AE35" s="17"/>
      <c r="AF35" s="18"/>
      <c r="AG35" s="16"/>
      <c r="AH35" s="17"/>
      <c r="AI35" s="17"/>
      <c r="AJ35" s="19"/>
      <c r="AK35" s="16"/>
      <c r="AL35" s="17"/>
      <c r="AM35" s="17"/>
      <c r="AN35" s="19"/>
      <c r="AO35" s="16"/>
      <c r="AP35" s="17"/>
      <c r="AQ35" s="17"/>
      <c r="AR35" s="19"/>
      <c r="AS35" s="16"/>
      <c r="AT35" s="17"/>
      <c r="AU35" s="17"/>
      <c r="AV35" s="19"/>
      <c r="AW35" s="80"/>
      <c r="AX35" s="81"/>
      <c r="AY35" s="81"/>
      <c r="AZ35" s="81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</row>
    <row r="36" spans="1:72" s="15" customFormat="1" ht="20.100000000000001" customHeight="1" x14ac:dyDescent="0.25">
      <c r="A36" s="114" t="s">
        <v>2047</v>
      </c>
      <c r="B36" s="317" t="s">
        <v>2048</v>
      </c>
      <c r="C36" s="318"/>
      <c r="D36" s="107">
        <f t="shared" si="4"/>
        <v>0</v>
      </c>
      <c r="E36" s="16"/>
      <c r="F36" s="17"/>
      <c r="G36" s="18"/>
      <c r="H36" s="18"/>
      <c r="I36" s="17"/>
      <c r="J36" s="19"/>
      <c r="K36" s="20"/>
      <c r="L36" s="20"/>
      <c r="M36" s="17"/>
      <c r="N36" s="19"/>
      <c r="O36" s="20"/>
      <c r="P36" s="20"/>
      <c r="Q36" s="20"/>
      <c r="R36" s="20"/>
      <c r="S36" s="20"/>
      <c r="T36" s="16"/>
      <c r="U36" s="19"/>
      <c r="V36" s="150"/>
      <c r="W36" s="107">
        <f t="shared" si="1"/>
        <v>0</v>
      </c>
      <c r="X36" s="34"/>
      <c r="Y36" s="16"/>
      <c r="Z36" s="17"/>
      <c r="AA36" s="17"/>
      <c r="AB36" s="19"/>
      <c r="AC36" s="20"/>
      <c r="AD36" s="17"/>
      <c r="AE36" s="17"/>
      <c r="AF36" s="18"/>
      <c r="AG36" s="16"/>
      <c r="AH36" s="17"/>
      <c r="AI36" s="17"/>
      <c r="AJ36" s="19"/>
      <c r="AK36" s="16"/>
      <c r="AL36" s="17"/>
      <c r="AM36" s="17"/>
      <c r="AN36" s="19"/>
      <c r="AO36" s="16"/>
      <c r="AP36" s="17"/>
      <c r="AQ36" s="17"/>
      <c r="AR36" s="19"/>
      <c r="AS36" s="16"/>
      <c r="AT36" s="17"/>
      <c r="AU36" s="17"/>
      <c r="AV36" s="19"/>
      <c r="AW36" s="85"/>
      <c r="AX36" s="86"/>
      <c r="AY36" s="86"/>
      <c r="AZ36" s="86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</row>
    <row r="37" spans="1:72" s="15" customFormat="1" ht="20.100000000000001" customHeight="1" x14ac:dyDescent="0.25">
      <c r="A37" s="114" t="s">
        <v>2049</v>
      </c>
      <c r="B37" s="317" t="s">
        <v>3248</v>
      </c>
      <c r="C37" s="318"/>
      <c r="D37" s="107">
        <f t="shared" si="4"/>
        <v>0</v>
      </c>
      <c r="E37" s="16"/>
      <c r="F37" s="17"/>
      <c r="G37" s="18"/>
      <c r="H37" s="18"/>
      <c r="I37" s="17"/>
      <c r="J37" s="19"/>
      <c r="K37" s="20"/>
      <c r="L37" s="20"/>
      <c r="M37" s="17"/>
      <c r="N37" s="19"/>
      <c r="O37" s="20"/>
      <c r="P37" s="20"/>
      <c r="Q37" s="20"/>
      <c r="R37" s="20"/>
      <c r="S37" s="20"/>
      <c r="T37" s="16"/>
      <c r="U37" s="19"/>
      <c r="V37" s="150"/>
      <c r="W37" s="107">
        <f t="shared" si="1"/>
        <v>0</v>
      </c>
      <c r="X37" s="34"/>
      <c r="Y37" s="16"/>
      <c r="Z37" s="17"/>
      <c r="AA37" s="17"/>
      <c r="AB37" s="19"/>
      <c r="AC37" s="20"/>
      <c r="AD37" s="17"/>
      <c r="AE37" s="17"/>
      <c r="AF37" s="18"/>
      <c r="AG37" s="16"/>
      <c r="AH37" s="17"/>
      <c r="AI37" s="17"/>
      <c r="AJ37" s="19"/>
      <c r="AK37" s="16"/>
      <c r="AL37" s="17"/>
      <c r="AM37" s="17"/>
      <c r="AN37" s="19"/>
      <c r="AO37" s="16"/>
      <c r="AP37" s="17"/>
      <c r="AQ37" s="17"/>
      <c r="AR37" s="19"/>
      <c r="AS37" s="16"/>
      <c r="AT37" s="17"/>
      <c r="AU37" s="17"/>
      <c r="AV37" s="19"/>
      <c r="AW37" s="78"/>
      <c r="AX37" s="79"/>
      <c r="AY37" s="79"/>
      <c r="AZ37" s="79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</row>
    <row r="38" spans="1:72" s="15" customFormat="1" ht="20.100000000000001" customHeight="1" x14ac:dyDescent="0.25">
      <c r="A38" s="114" t="s">
        <v>2050</v>
      </c>
      <c r="B38" s="317" t="s">
        <v>3249</v>
      </c>
      <c r="C38" s="318"/>
      <c r="D38" s="107">
        <f t="shared" si="4"/>
        <v>0</v>
      </c>
      <c r="E38" s="16"/>
      <c r="F38" s="17"/>
      <c r="G38" s="18"/>
      <c r="H38" s="18"/>
      <c r="I38" s="17"/>
      <c r="J38" s="19"/>
      <c r="K38" s="20"/>
      <c r="L38" s="20"/>
      <c r="M38" s="17"/>
      <c r="N38" s="19"/>
      <c r="O38" s="20"/>
      <c r="P38" s="20"/>
      <c r="Q38" s="20"/>
      <c r="R38" s="20"/>
      <c r="S38" s="20"/>
      <c r="T38" s="16"/>
      <c r="U38" s="19"/>
      <c r="V38" s="150"/>
      <c r="W38" s="107">
        <f t="shared" si="1"/>
        <v>0</v>
      </c>
      <c r="X38" s="34"/>
      <c r="Y38" s="16"/>
      <c r="Z38" s="17"/>
      <c r="AA38" s="17"/>
      <c r="AB38" s="19"/>
      <c r="AC38" s="20"/>
      <c r="AD38" s="17"/>
      <c r="AE38" s="17"/>
      <c r="AF38" s="18"/>
      <c r="AG38" s="16"/>
      <c r="AH38" s="17"/>
      <c r="AI38" s="17"/>
      <c r="AJ38" s="19"/>
      <c r="AK38" s="16"/>
      <c r="AL38" s="17"/>
      <c r="AM38" s="17"/>
      <c r="AN38" s="19"/>
      <c r="AO38" s="16"/>
      <c r="AP38" s="17"/>
      <c r="AQ38" s="17"/>
      <c r="AR38" s="19"/>
      <c r="AS38" s="16"/>
      <c r="AT38" s="17"/>
      <c r="AU38" s="17"/>
      <c r="AV38" s="19"/>
      <c r="AW38" s="78"/>
      <c r="AX38" s="79"/>
      <c r="AY38" s="79"/>
      <c r="AZ38" s="79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</row>
    <row r="39" spans="1:72" s="15" customFormat="1" ht="20.100000000000001" customHeight="1" x14ac:dyDescent="0.25">
      <c r="A39" s="114" t="s">
        <v>2051</v>
      </c>
      <c r="B39" s="317" t="s">
        <v>2052</v>
      </c>
      <c r="C39" s="318"/>
      <c r="D39" s="107">
        <f t="shared" si="4"/>
        <v>0</v>
      </c>
      <c r="E39" s="16"/>
      <c r="F39" s="17"/>
      <c r="G39" s="18"/>
      <c r="H39" s="18"/>
      <c r="I39" s="17"/>
      <c r="J39" s="19"/>
      <c r="K39" s="20"/>
      <c r="L39" s="20"/>
      <c r="M39" s="17"/>
      <c r="N39" s="19"/>
      <c r="O39" s="20"/>
      <c r="P39" s="20"/>
      <c r="Q39" s="20"/>
      <c r="R39" s="20"/>
      <c r="S39" s="20"/>
      <c r="T39" s="16"/>
      <c r="U39" s="19"/>
      <c r="V39" s="150"/>
      <c r="W39" s="107">
        <f t="shared" si="1"/>
        <v>0</v>
      </c>
      <c r="X39" s="34"/>
      <c r="Y39" s="16"/>
      <c r="Z39" s="17"/>
      <c r="AA39" s="17"/>
      <c r="AB39" s="19"/>
      <c r="AC39" s="20"/>
      <c r="AD39" s="17"/>
      <c r="AE39" s="17"/>
      <c r="AF39" s="18"/>
      <c r="AG39" s="16"/>
      <c r="AH39" s="17"/>
      <c r="AI39" s="17"/>
      <c r="AJ39" s="19"/>
      <c r="AK39" s="16"/>
      <c r="AL39" s="17"/>
      <c r="AM39" s="17"/>
      <c r="AN39" s="19"/>
      <c r="AO39" s="16"/>
      <c r="AP39" s="17"/>
      <c r="AQ39" s="17"/>
      <c r="AR39" s="19"/>
      <c r="AS39" s="16"/>
      <c r="AT39" s="17"/>
      <c r="AU39" s="17"/>
      <c r="AV39" s="19"/>
      <c r="AW39" s="78"/>
      <c r="AX39" s="79"/>
      <c r="AY39" s="79"/>
      <c r="AZ39" s="79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</row>
    <row r="40" spans="1:72" s="15" customFormat="1" ht="20.100000000000001" customHeight="1" x14ac:dyDescent="0.25">
      <c r="A40" s="114" t="s">
        <v>2053</v>
      </c>
      <c r="B40" s="317" t="s">
        <v>6517</v>
      </c>
      <c r="C40" s="318"/>
      <c r="D40" s="107">
        <f t="shared" si="4"/>
        <v>0</v>
      </c>
      <c r="E40" s="16"/>
      <c r="F40" s="17"/>
      <c r="G40" s="18"/>
      <c r="H40" s="18"/>
      <c r="I40" s="17"/>
      <c r="J40" s="19"/>
      <c r="K40" s="20"/>
      <c r="L40" s="20"/>
      <c r="M40" s="17"/>
      <c r="N40" s="19"/>
      <c r="O40" s="20"/>
      <c r="P40" s="20"/>
      <c r="Q40" s="20"/>
      <c r="R40" s="20"/>
      <c r="S40" s="20"/>
      <c r="T40" s="16"/>
      <c r="U40" s="19"/>
      <c r="V40" s="150"/>
      <c r="W40" s="107">
        <f t="shared" si="1"/>
        <v>0</v>
      </c>
      <c r="X40" s="34"/>
      <c r="Y40" s="16"/>
      <c r="Z40" s="17"/>
      <c r="AA40" s="17"/>
      <c r="AB40" s="19"/>
      <c r="AC40" s="20"/>
      <c r="AD40" s="17"/>
      <c r="AE40" s="17"/>
      <c r="AF40" s="18"/>
      <c r="AG40" s="16"/>
      <c r="AH40" s="17"/>
      <c r="AI40" s="17"/>
      <c r="AJ40" s="19"/>
      <c r="AK40" s="16"/>
      <c r="AL40" s="17"/>
      <c r="AM40" s="17"/>
      <c r="AN40" s="19"/>
      <c r="AO40" s="16"/>
      <c r="AP40" s="17"/>
      <c r="AQ40" s="17"/>
      <c r="AR40" s="19"/>
      <c r="AS40" s="16"/>
      <c r="AT40" s="17"/>
      <c r="AU40" s="17"/>
      <c r="AV40" s="19"/>
      <c r="AW40" s="80"/>
      <c r="AX40" s="81"/>
      <c r="AY40" s="81"/>
      <c r="AZ40" s="81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</row>
    <row r="41" spans="1:72" s="15" customFormat="1" ht="20.100000000000001" customHeight="1" x14ac:dyDescent="0.25">
      <c r="A41" s="114" t="s">
        <v>2054</v>
      </c>
      <c r="B41" s="317" t="s">
        <v>2055</v>
      </c>
      <c r="C41" s="318"/>
      <c r="D41" s="107">
        <f t="shared" si="4"/>
        <v>0</v>
      </c>
      <c r="E41" s="16"/>
      <c r="F41" s="17"/>
      <c r="G41" s="18"/>
      <c r="H41" s="18"/>
      <c r="I41" s="17"/>
      <c r="J41" s="19"/>
      <c r="K41" s="20"/>
      <c r="L41" s="20"/>
      <c r="M41" s="17"/>
      <c r="N41" s="19"/>
      <c r="O41" s="20"/>
      <c r="P41" s="20"/>
      <c r="Q41" s="20"/>
      <c r="R41" s="20"/>
      <c r="S41" s="20"/>
      <c r="T41" s="16"/>
      <c r="U41" s="19"/>
      <c r="V41" s="150"/>
      <c r="W41" s="107">
        <f t="shared" si="1"/>
        <v>0</v>
      </c>
      <c r="X41" s="34"/>
      <c r="Y41" s="16"/>
      <c r="Z41" s="17"/>
      <c r="AA41" s="17"/>
      <c r="AB41" s="19"/>
      <c r="AC41" s="20"/>
      <c r="AD41" s="17"/>
      <c r="AE41" s="17"/>
      <c r="AF41" s="18"/>
      <c r="AG41" s="16"/>
      <c r="AH41" s="17"/>
      <c r="AI41" s="17"/>
      <c r="AJ41" s="19"/>
      <c r="AK41" s="16"/>
      <c r="AL41" s="17"/>
      <c r="AM41" s="17"/>
      <c r="AN41" s="19"/>
      <c r="AO41" s="16"/>
      <c r="AP41" s="17"/>
      <c r="AQ41" s="17"/>
      <c r="AR41" s="19"/>
      <c r="AS41" s="16"/>
      <c r="AT41" s="17"/>
      <c r="AU41" s="17"/>
      <c r="AV41" s="19"/>
      <c r="AW41" s="85"/>
      <c r="AX41" s="81"/>
      <c r="AY41" s="86"/>
      <c r="AZ41" s="86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</row>
    <row r="42" spans="1:72" s="15" customFormat="1" ht="30.6" customHeight="1" x14ac:dyDescent="0.2">
      <c r="A42" s="114" t="s">
        <v>2056</v>
      </c>
      <c r="B42" s="317" t="s">
        <v>6518</v>
      </c>
      <c r="C42" s="318"/>
      <c r="D42" s="107">
        <f t="shared" si="4"/>
        <v>0</v>
      </c>
      <c r="E42" s="134">
        <f>SUM(E43:E45)</f>
        <v>0</v>
      </c>
      <c r="F42" s="135">
        <f t="shared" ref="F42:AW42" si="9">SUM(F43:F45)</f>
        <v>0</v>
      </c>
      <c r="G42" s="136">
        <f t="shared" si="9"/>
        <v>0</v>
      </c>
      <c r="H42" s="136">
        <f t="shared" si="9"/>
        <v>0</v>
      </c>
      <c r="I42" s="135">
        <f>SUM(I43:I45)</f>
        <v>0</v>
      </c>
      <c r="J42" s="140">
        <f>SUM(J43:J45)</f>
        <v>0</v>
      </c>
      <c r="K42" s="139">
        <f t="shared" si="9"/>
        <v>0</v>
      </c>
      <c r="L42" s="139">
        <f t="shared" si="9"/>
        <v>0</v>
      </c>
      <c r="M42" s="135">
        <f t="shared" si="9"/>
        <v>0</v>
      </c>
      <c r="N42" s="140">
        <f t="shared" si="9"/>
        <v>0</v>
      </c>
      <c r="O42" s="139">
        <f t="shared" si="9"/>
        <v>0</v>
      </c>
      <c r="P42" s="139">
        <f t="shared" si="9"/>
        <v>0</v>
      </c>
      <c r="Q42" s="139">
        <f t="shared" si="9"/>
        <v>0</v>
      </c>
      <c r="R42" s="139">
        <f t="shared" si="9"/>
        <v>0</v>
      </c>
      <c r="S42" s="139">
        <f t="shared" si="9"/>
        <v>0</v>
      </c>
      <c r="T42" s="134">
        <f t="shared" si="9"/>
        <v>0</v>
      </c>
      <c r="U42" s="140">
        <f t="shared" si="9"/>
        <v>0</v>
      </c>
      <c r="V42" s="148">
        <f t="shared" si="9"/>
        <v>0</v>
      </c>
      <c r="W42" s="107">
        <f t="shared" si="1"/>
        <v>0</v>
      </c>
      <c r="X42" s="107">
        <f t="shared" si="9"/>
        <v>0</v>
      </c>
      <c r="Y42" s="134">
        <f t="shared" si="9"/>
        <v>0</v>
      </c>
      <c r="Z42" s="135">
        <f t="shared" si="9"/>
        <v>0</v>
      </c>
      <c r="AA42" s="135">
        <f t="shared" si="9"/>
        <v>0</v>
      </c>
      <c r="AB42" s="140">
        <f t="shared" si="9"/>
        <v>0</v>
      </c>
      <c r="AC42" s="139">
        <f t="shared" si="9"/>
        <v>0</v>
      </c>
      <c r="AD42" s="135">
        <f t="shared" si="9"/>
        <v>0</v>
      </c>
      <c r="AE42" s="135">
        <f t="shared" si="9"/>
        <v>0</v>
      </c>
      <c r="AF42" s="136">
        <f t="shared" si="9"/>
        <v>0</v>
      </c>
      <c r="AG42" s="134">
        <f t="shared" si="9"/>
        <v>0</v>
      </c>
      <c r="AH42" s="135">
        <f t="shared" si="9"/>
        <v>0</v>
      </c>
      <c r="AI42" s="135">
        <f t="shared" si="9"/>
        <v>0</v>
      </c>
      <c r="AJ42" s="140">
        <f t="shared" si="9"/>
        <v>0</v>
      </c>
      <c r="AK42" s="134">
        <f t="shared" si="9"/>
        <v>0</v>
      </c>
      <c r="AL42" s="135">
        <f t="shared" si="9"/>
        <v>0</v>
      </c>
      <c r="AM42" s="135">
        <f t="shared" si="9"/>
        <v>0</v>
      </c>
      <c r="AN42" s="140">
        <f t="shared" si="9"/>
        <v>0</v>
      </c>
      <c r="AO42" s="134">
        <f t="shared" si="9"/>
        <v>0</v>
      </c>
      <c r="AP42" s="135">
        <f t="shared" si="9"/>
        <v>0</v>
      </c>
      <c r="AQ42" s="135">
        <f t="shared" si="9"/>
        <v>0</v>
      </c>
      <c r="AR42" s="140">
        <f t="shared" si="9"/>
        <v>0</v>
      </c>
      <c r="AS42" s="134">
        <f t="shared" si="9"/>
        <v>0</v>
      </c>
      <c r="AT42" s="135">
        <f t="shared" si="9"/>
        <v>0</v>
      </c>
      <c r="AU42" s="135">
        <f t="shared" si="9"/>
        <v>0</v>
      </c>
      <c r="AV42" s="140">
        <f t="shared" si="9"/>
        <v>0</v>
      </c>
      <c r="AW42" s="141">
        <f t="shared" si="9"/>
        <v>0</v>
      </c>
      <c r="AX42" s="142">
        <f>AVERAGE(AX43,AX44,AX45)</f>
        <v>0</v>
      </c>
      <c r="AY42" s="142">
        <f>AVERAGE(AY43,AY44,AY45)</f>
        <v>0</v>
      </c>
      <c r="AZ42" s="142">
        <f>AVERAGE(AZ43,AZ44,AZ45)</f>
        <v>0</v>
      </c>
      <c r="BE42" s="141">
        <f>SUM(BE43:BE45)</f>
        <v>0</v>
      </c>
      <c r="BF42" s="141">
        <f t="shared" ref="BF42:BT42" si="10">SUM(BF43:BF45)</f>
        <v>0</v>
      </c>
      <c r="BG42" s="141">
        <f t="shared" si="10"/>
        <v>0</v>
      </c>
      <c r="BH42" s="141">
        <f t="shared" si="10"/>
        <v>0</v>
      </c>
      <c r="BI42" s="141">
        <f t="shared" si="10"/>
        <v>0</v>
      </c>
      <c r="BJ42" s="141">
        <f t="shared" si="10"/>
        <v>0</v>
      </c>
      <c r="BK42" s="141">
        <f t="shared" si="10"/>
        <v>0</v>
      </c>
      <c r="BL42" s="141">
        <f t="shared" si="10"/>
        <v>0</v>
      </c>
      <c r="BM42" s="141">
        <f t="shared" si="10"/>
        <v>0</v>
      </c>
      <c r="BN42" s="141">
        <f t="shared" si="10"/>
        <v>0</v>
      </c>
      <c r="BO42" s="141">
        <f t="shared" si="10"/>
        <v>0</v>
      </c>
      <c r="BP42" s="141">
        <f t="shared" si="10"/>
        <v>0</v>
      </c>
      <c r="BQ42" s="141">
        <f t="shared" si="10"/>
        <v>0</v>
      </c>
      <c r="BR42" s="141">
        <f t="shared" si="10"/>
        <v>0</v>
      </c>
      <c r="BS42" s="141">
        <f t="shared" si="10"/>
        <v>0</v>
      </c>
      <c r="BT42" s="141">
        <f t="shared" si="10"/>
        <v>0</v>
      </c>
    </row>
    <row r="43" spans="1:72" s="27" customFormat="1" ht="20.100000000000001" customHeight="1" x14ac:dyDescent="0.25">
      <c r="A43" s="108"/>
      <c r="B43" s="109" t="s">
        <v>2025</v>
      </c>
      <c r="C43" s="110" t="s">
        <v>2057</v>
      </c>
      <c r="D43" s="111">
        <f t="shared" si="4"/>
        <v>0</v>
      </c>
      <c r="E43" s="21"/>
      <c r="F43" s="22"/>
      <c r="G43" s="23"/>
      <c r="H43" s="23"/>
      <c r="I43" s="22"/>
      <c r="J43" s="24"/>
      <c r="K43" s="25"/>
      <c r="L43" s="25"/>
      <c r="M43" s="22"/>
      <c r="N43" s="24"/>
      <c r="O43" s="25"/>
      <c r="P43" s="25"/>
      <c r="Q43" s="25"/>
      <c r="R43" s="25"/>
      <c r="S43" s="25"/>
      <c r="T43" s="21"/>
      <c r="U43" s="24"/>
      <c r="V43" s="149"/>
      <c r="W43" s="111">
        <f t="shared" si="1"/>
        <v>0</v>
      </c>
      <c r="X43" s="33"/>
      <c r="Y43" s="21"/>
      <c r="Z43" s="22"/>
      <c r="AA43" s="22"/>
      <c r="AB43" s="24"/>
      <c r="AC43" s="25"/>
      <c r="AD43" s="22"/>
      <c r="AE43" s="22"/>
      <c r="AF43" s="23"/>
      <c r="AG43" s="21"/>
      <c r="AH43" s="22"/>
      <c r="AI43" s="22"/>
      <c r="AJ43" s="24"/>
      <c r="AK43" s="21"/>
      <c r="AL43" s="22"/>
      <c r="AM43" s="22"/>
      <c r="AN43" s="24"/>
      <c r="AO43" s="21"/>
      <c r="AP43" s="22"/>
      <c r="AQ43" s="22"/>
      <c r="AR43" s="24"/>
      <c r="AS43" s="21"/>
      <c r="AT43" s="22"/>
      <c r="AU43" s="22"/>
      <c r="AV43" s="24"/>
      <c r="AW43" s="82"/>
      <c r="AX43" s="83">
        <v>0</v>
      </c>
      <c r="AY43" s="83"/>
      <c r="AZ43" s="83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</row>
    <row r="44" spans="1:72" s="27" customFormat="1" ht="20.100000000000001" customHeight="1" x14ac:dyDescent="0.25">
      <c r="A44" s="108"/>
      <c r="B44" s="115"/>
      <c r="C44" s="113" t="s">
        <v>6519</v>
      </c>
      <c r="D44" s="111">
        <f t="shared" si="4"/>
        <v>0</v>
      </c>
      <c r="E44" s="21"/>
      <c r="F44" s="22"/>
      <c r="G44" s="23"/>
      <c r="H44" s="23"/>
      <c r="I44" s="22"/>
      <c r="J44" s="24"/>
      <c r="K44" s="25"/>
      <c r="L44" s="25"/>
      <c r="M44" s="22"/>
      <c r="N44" s="24"/>
      <c r="O44" s="25"/>
      <c r="P44" s="25"/>
      <c r="Q44" s="25"/>
      <c r="R44" s="25"/>
      <c r="S44" s="25"/>
      <c r="T44" s="21"/>
      <c r="U44" s="24"/>
      <c r="V44" s="149"/>
      <c r="W44" s="111">
        <f t="shared" si="1"/>
        <v>0</v>
      </c>
      <c r="X44" s="33"/>
      <c r="Y44" s="21"/>
      <c r="Z44" s="22"/>
      <c r="AA44" s="22"/>
      <c r="AB44" s="24"/>
      <c r="AC44" s="25"/>
      <c r="AD44" s="22"/>
      <c r="AE44" s="22"/>
      <c r="AF44" s="23"/>
      <c r="AG44" s="21"/>
      <c r="AH44" s="22"/>
      <c r="AI44" s="22"/>
      <c r="AJ44" s="24"/>
      <c r="AK44" s="21"/>
      <c r="AL44" s="22"/>
      <c r="AM44" s="22"/>
      <c r="AN44" s="24"/>
      <c r="AO44" s="21"/>
      <c r="AP44" s="22"/>
      <c r="AQ44" s="22"/>
      <c r="AR44" s="24"/>
      <c r="AS44" s="21"/>
      <c r="AT44" s="22"/>
      <c r="AU44" s="22"/>
      <c r="AV44" s="24"/>
      <c r="AW44" s="82"/>
      <c r="AX44" s="83"/>
      <c r="AY44" s="83">
        <v>0</v>
      </c>
      <c r="AZ44" s="83">
        <v>0</v>
      </c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</row>
    <row r="45" spans="1:72" s="27" customFormat="1" ht="20.100000000000001" customHeight="1" thickBot="1" x14ac:dyDescent="0.3">
      <c r="A45" s="117"/>
      <c r="B45" s="118"/>
      <c r="C45" s="119" t="s">
        <v>2058</v>
      </c>
      <c r="D45" s="120">
        <f t="shared" si="4"/>
        <v>0</v>
      </c>
      <c r="E45" s="28"/>
      <c r="F45" s="29"/>
      <c r="G45" s="30"/>
      <c r="H45" s="30"/>
      <c r="I45" s="29"/>
      <c r="J45" s="31"/>
      <c r="K45" s="32"/>
      <c r="L45" s="32"/>
      <c r="M45" s="29"/>
      <c r="N45" s="31"/>
      <c r="O45" s="32"/>
      <c r="P45" s="32"/>
      <c r="Q45" s="32"/>
      <c r="R45" s="32"/>
      <c r="S45" s="32"/>
      <c r="T45" s="28"/>
      <c r="U45" s="31"/>
      <c r="V45" s="151"/>
      <c r="W45" s="120">
        <f t="shared" si="1"/>
        <v>0</v>
      </c>
      <c r="X45" s="35"/>
      <c r="Y45" s="28"/>
      <c r="Z45" s="29"/>
      <c r="AA45" s="29"/>
      <c r="AB45" s="31"/>
      <c r="AC45" s="32"/>
      <c r="AD45" s="29"/>
      <c r="AE45" s="29"/>
      <c r="AF45" s="30"/>
      <c r="AG45" s="28"/>
      <c r="AH45" s="29"/>
      <c r="AI45" s="29"/>
      <c r="AJ45" s="31"/>
      <c r="AK45" s="28"/>
      <c r="AL45" s="29"/>
      <c r="AM45" s="29"/>
      <c r="AN45" s="31"/>
      <c r="AO45" s="28"/>
      <c r="AP45" s="29"/>
      <c r="AQ45" s="29"/>
      <c r="AR45" s="31"/>
      <c r="AS45" s="28"/>
      <c r="AT45" s="29"/>
      <c r="AU45" s="29"/>
      <c r="AV45" s="31"/>
      <c r="AW45" s="87"/>
      <c r="AX45" s="88"/>
      <c r="AY45" s="88"/>
      <c r="AZ45" s="88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</row>
    <row r="46" spans="1:72" s="15" customFormat="1" ht="20.100000000000001" customHeight="1" thickBot="1" x14ac:dyDescent="0.25">
      <c r="A46" s="321" t="s">
        <v>2059</v>
      </c>
      <c r="B46" s="322"/>
      <c r="C46" s="323"/>
      <c r="D46" s="121">
        <f>IF(AND(SUM(E46:J46)=SUM(K46:S46),SUM(E46:J46)=SUM(T46:U46))=TRUE,SUM(E46:J46),"HIBA")</f>
        <v>107</v>
      </c>
      <c r="E46" s="124">
        <f t="shared" ref="E46:V46" si="11">SUM(E13,E16:E18,E23:E25,E34:E42)</f>
        <v>0</v>
      </c>
      <c r="F46" s="125">
        <f t="shared" si="11"/>
        <v>0</v>
      </c>
      <c r="G46" s="125">
        <f t="shared" si="11"/>
        <v>107</v>
      </c>
      <c r="H46" s="126">
        <f t="shared" si="11"/>
        <v>0</v>
      </c>
      <c r="I46" s="127">
        <f t="shared" si="11"/>
        <v>0</v>
      </c>
      <c r="J46" s="121">
        <f t="shared" si="11"/>
        <v>0</v>
      </c>
      <c r="K46" s="124">
        <f t="shared" si="11"/>
        <v>107</v>
      </c>
      <c r="L46" s="125">
        <f t="shared" si="11"/>
        <v>0</v>
      </c>
      <c r="M46" s="125">
        <f t="shared" si="11"/>
        <v>0</v>
      </c>
      <c r="N46" s="126">
        <f t="shared" si="11"/>
        <v>0</v>
      </c>
      <c r="O46" s="128">
        <f t="shared" si="11"/>
        <v>0</v>
      </c>
      <c r="P46" s="125">
        <f>SUM(P13,P16:P18,P23:P25,P34:P42)</f>
        <v>0</v>
      </c>
      <c r="Q46" s="125">
        <f>SUM(Q13,Q16:Q18,Q23:Q25,Q34:Q42)</f>
        <v>0</v>
      </c>
      <c r="R46" s="125">
        <f t="shared" si="11"/>
        <v>0</v>
      </c>
      <c r="S46" s="125">
        <f t="shared" si="11"/>
        <v>0</v>
      </c>
      <c r="T46" s="124">
        <f t="shared" si="11"/>
        <v>107</v>
      </c>
      <c r="U46" s="129">
        <f t="shared" si="11"/>
        <v>0</v>
      </c>
      <c r="V46" s="130">
        <f t="shared" si="11"/>
        <v>0</v>
      </c>
      <c r="W46" s="127">
        <f t="shared" si="1"/>
        <v>0</v>
      </c>
      <c r="X46" s="127">
        <f t="shared" ref="X46:AW46" si="12">SUM(X13,X16:X18,X23:X25,X34:X42)</f>
        <v>0</v>
      </c>
      <c r="Y46" s="124">
        <f t="shared" si="12"/>
        <v>0</v>
      </c>
      <c r="Z46" s="125">
        <f t="shared" si="12"/>
        <v>0</v>
      </c>
      <c r="AA46" s="125">
        <f t="shared" si="12"/>
        <v>0</v>
      </c>
      <c r="AB46" s="126">
        <f t="shared" si="12"/>
        <v>0</v>
      </c>
      <c r="AC46" s="128">
        <f t="shared" si="12"/>
        <v>0</v>
      </c>
      <c r="AD46" s="125">
        <f t="shared" si="12"/>
        <v>0</v>
      </c>
      <c r="AE46" s="125">
        <f t="shared" si="12"/>
        <v>0</v>
      </c>
      <c r="AF46" s="129">
        <f t="shared" si="12"/>
        <v>0</v>
      </c>
      <c r="AG46" s="124">
        <f t="shared" si="12"/>
        <v>0</v>
      </c>
      <c r="AH46" s="125">
        <f t="shared" si="12"/>
        <v>0</v>
      </c>
      <c r="AI46" s="125">
        <f t="shared" si="12"/>
        <v>0</v>
      </c>
      <c r="AJ46" s="126">
        <f t="shared" si="12"/>
        <v>0</v>
      </c>
      <c r="AK46" s="124">
        <f t="shared" si="12"/>
        <v>0</v>
      </c>
      <c r="AL46" s="125">
        <f t="shared" si="12"/>
        <v>0</v>
      </c>
      <c r="AM46" s="125">
        <f t="shared" si="12"/>
        <v>0</v>
      </c>
      <c r="AN46" s="126">
        <f t="shared" si="12"/>
        <v>0</v>
      </c>
      <c r="AO46" s="124">
        <f t="shared" si="12"/>
        <v>0</v>
      </c>
      <c r="AP46" s="125">
        <f t="shared" si="12"/>
        <v>0</v>
      </c>
      <c r="AQ46" s="125">
        <f t="shared" si="12"/>
        <v>0</v>
      </c>
      <c r="AR46" s="126">
        <f t="shared" si="12"/>
        <v>0</v>
      </c>
      <c r="AS46" s="124">
        <f t="shared" si="12"/>
        <v>0</v>
      </c>
      <c r="AT46" s="125">
        <f t="shared" si="12"/>
        <v>0</v>
      </c>
      <c r="AU46" s="125">
        <f t="shared" si="12"/>
        <v>0</v>
      </c>
      <c r="AV46" s="126">
        <f t="shared" si="12"/>
        <v>0</v>
      </c>
      <c r="AW46" s="131">
        <f t="shared" si="12"/>
        <v>0</v>
      </c>
      <c r="AX46" s="132">
        <f>AVERAGE(AX13,AX16,AX17,AX18,AX23,AX24,AX25,AX34,AX35,AX36,AX37,AX38,AX39,AX40,AX41,AX42)</f>
        <v>0.8</v>
      </c>
      <c r="AY46" s="132">
        <f>AVERAGE(AY13,AY16,AY17,AY18,AY23,AY24,AY25,AY34,AY35,AY36,AY37,AY38,AY39,AY40,AY41,AY42)</f>
        <v>0</v>
      </c>
      <c r="AZ46" s="132">
        <f>AVERAGE(AZ13,AZ16,AZ17,AZ18,AZ23,AZ24,AZ25,AZ34,AZ35,AZ36,AZ37,AZ38,AZ39,AZ40,AZ41,AZ42)</f>
        <v>0</v>
      </c>
      <c r="BE46" s="131">
        <f t="shared" ref="BE46:BT46" si="13">SUM(BE13,BE16:BE18,BE23:BE25,BE34:BE42)</f>
        <v>0</v>
      </c>
      <c r="BF46" s="131">
        <f t="shared" si="13"/>
        <v>0</v>
      </c>
      <c r="BG46" s="131">
        <f t="shared" si="13"/>
        <v>0</v>
      </c>
      <c r="BH46" s="131">
        <f t="shared" si="13"/>
        <v>0</v>
      </c>
      <c r="BI46" s="131">
        <f t="shared" si="13"/>
        <v>107</v>
      </c>
      <c r="BJ46" s="131">
        <f t="shared" si="13"/>
        <v>0</v>
      </c>
      <c r="BK46" s="131">
        <f t="shared" si="13"/>
        <v>107</v>
      </c>
      <c r="BL46" s="131">
        <f t="shared" si="13"/>
        <v>0</v>
      </c>
      <c r="BM46" s="131">
        <f t="shared" si="13"/>
        <v>0</v>
      </c>
      <c r="BN46" s="131">
        <f t="shared" si="13"/>
        <v>0</v>
      </c>
      <c r="BO46" s="131">
        <f t="shared" si="13"/>
        <v>0</v>
      </c>
      <c r="BP46" s="131">
        <f t="shared" si="13"/>
        <v>0</v>
      </c>
      <c r="BQ46" s="131">
        <f t="shared" si="13"/>
        <v>0</v>
      </c>
      <c r="BR46" s="131">
        <f t="shared" si="13"/>
        <v>0</v>
      </c>
      <c r="BS46" s="131">
        <f t="shared" si="13"/>
        <v>0</v>
      </c>
      <c r="BT46" s="131">
        <f t="shared" si="13"/>
        <v>0</v>
      </c>
    </row>
    <row r="47" spans="1:72" ht="20.100000000000001" customHeight="1" x14ac:dyDescent="0.2">
      <c r="A47" s="89"/>
      <c r="B47" s="122"/>
      <c r="C47" s="122"/>
      <c r="D47" s="123"/>
      <c r="E47" s="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8"/>
      <c r="AP47" s="10"/>
      <c r="AQ47" s="10"/>
      <c r="AR47" s="10"/>
    </row>
    <row r="48" spans="1:72" ht="20.100000000000001" customHeight="1" x14ac:dyDescent="0.2">
      <c r="A48" s="11"/>
      <c r="B48" s="12"/>
      <c r="C48" s="316"/>
      <c r="D48" s="316"/>
      <c r="Q48" s="3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</row>
    <row r="49" spans="1:72" s="7" customFormat="1" ht="16.5" customHeight="1" x14ac:dyDescent="0.2">
      <c r="A49" s="3"/>
      <c r="B49" s="3"/>
      <c r="C49" s="316"/>
      <c r="D49" s="31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</row>
    <row r="50" spans="1:72" s="38" customFormat="1" ht="17.25" customHeight="1" thickBot="1" x14ac:dyDescent="0.25">
      <c r="G50" s="13"/>
      <c r="H50" s="13"/>
      <c r="I50" s="13"/>
      <c r="J50" s="13"/>
      <c r="K50" s="13"/>
      <c r="L50" s="13"/>
      <c r="M50" s="13"/>
      <c r="N50" s="3"/>
      <c r="O50" s="3"/>
      <c r="P50" s="3"/>
      <c r="R50" s="14"/>
      <c r="S50" s="3"/>
      <c r="T50" s="3"/>
      <c r="U50" s="3"/>
      <c r="V50" s="3"/>
      <c r="W50" s="3"/>
      <c r="X50" s="3"/>
      <c r="Y50" s="3"/>
      <c r="Z50" s="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72" s="43" customFormat="1" ht="15" customHeight="1" x14ac:dyDescent="0.25">
      <c r="A51" s="42"/>
      <c r="G51" s="3"/>
      <c r="H51" s="3"/>
      <c r="I51" s="368">
        <v>42766</v>
      </c>
      <c r="J51" s="369"/>
      <c r="K51" s="369"/>
      <c r="L51" s="369"/>
      <c r="M51" s="369"/>
      <c r="N51" s="369"/>
      <c r="O51" s="369"/>
      <c r="P51" s="370"/>
      <c r="R51" s="7"/>
      <c r="S51" s="7"/>
      <c r="T51" s="403"/>
      <c r="U51" s="403"/>
      <c r="V51" s="403"/>
      <c r="W51" s="403"/>
      <c r="X51" s="403"/>
      <c r="Y51" s="403"/>
      <c r="Z51" s="403"/>
      <c r="AD51" s="13"/>
      <c r="AE51" s="377" t="s">
        <v>6559</v>
      </c>
      <c r="AF51" s="378"/>
      <c r="AG51" s="378"/>
      <c r="AH51" s="378"/>
      <c r="AI51" s="378"/>
      <c r="AJ51" s="378"/>
      <c r="AK51" s="378"/>
      <c r="AL51" s="378"/>
      <c r="AM51" s="378"/>
      <c r="AN51" s="378"/>
      <c r="AO51" s="378"/>
      <c r="AP51" s="379"/>
      <c r="AQ51" s="13"/>
      <c r="AR51" s="13"/>
      <c r="AS51" s="13"/>
      <c r="AT51" s="13"/>
      <c r="AU51" s="13"/>
      <c r="AV51" s="13"/>
      <c r="AW51" s="13"/>
      <c r="AX51" s="13"/>
    </row>
    <row r="52" spans="1:72" ht="14.25" customHeight="1" x14ac:dyDescent="0.2">
      <c r="G52" s="38"/>
      <c r="H52" s="38"/>
      <c r="I52" s="371"/>
      <c r="J52" s="372"/>
      <c r="K52" s="372"/>
      <c r="L52" s="372"/>
      <c r="M52" s="372"/>
      <c r="N52" s="372"/>
      <c r="O52" s="372"/>
      <c r="P52" s="373"/>
      <c r="R52" s="38"/>
      <c r="S52" s="38"/>
      <c r="T52" s="403"/>
      <c r="U52" s="403"/>
      <c r="V52" s="403"/>
      <c r="W52" s="403"/>
      <c r="X52" s="403"/>
      <c r="Y52" s="403"/>
      <c r="Z52" s="403"/>
      <c r="AD52" s="13"/>
      <c r="AE52" s="380"/>
      <c r="AF52" s="381"/>
      <c r="AG52" s="381"/>
      <c r="AH52" s="381"/>
      <c r="AI52" s="381"/>
      <c r="AJ52" s="381"/>
      <c r="AK52" s="381"/>
      <c r="AL52" s="381"/>
      <c r="AM52" s="381"/>
      <c r="AN52" s="381"/>
      <c r="AO52" s="381"/>
      <c r="AP52" s="382"/>
      <c r="AQ52" s="13"/>
      <c r="AR52" s="13"/>
      <c r="AS52" s="13"/>
      <c r="AT52" s="13"/>
      <c r="AU52" s="13"/>
      <c r="AV52" s="13"/>
      <c r="AW52" s="13"/>
      <c r="AX52" s="13"/>
    </row>
    <row r="53" spans="1:72" ht="15" customHeight="1" x14ac:dyDescent="0.2">
      <c r="G53" s="43"/>
      <c r="H53" s="43"/>
      <c r="I53" s="371"/>
      <c r="J53" s="372"/>
      <c r="K53" s="372"/>
      <c r="L53" s="372"/>
      <c r="M53" s="372"/>
      <c r="N53" s="372"/>
      <c r="O53" s="372"/>
      <c r="P53" s="373"/>
      <c r="R53" s="43"/>
      <c r="S53" s="43"/>
      <c r="T53" s="403"/>
      <c r="U53" s="403"/>
      <c r="V53" s="403"/>
      <c r="W53" s="403"/>
      <c r="X53" s="403"/>
      <c r="Y53" s="403"/>
      <c r="Z53" s="403"/>
      <c r="AD53" s="13"/>
      <c r="AE53" s="380"/>
      <c r="AF53" s="381"/>
      <c r="AG53" s="381"/>
      <c r="AH53" s="381"/>
      <c r="AI53" s="381"/>
      <c r="AJ53" s="381"/>
      <c r="AK53" s="381"/>
      <c r="AL53" s="381"/>
      <c r="AM53" s="381"/>
      <c r="AN53" s="381"/>
      <c r="AO53" s="381"/>
      <c r="AP53" s="382"/>
      <c r="AQ53" s="13"/>
      <c r="AR53" s="13"/>
      <c r="AS53" s="13"/>
      <c r="AT53" s="13"/>
      <c r="AU53" s="13"/>
      <c r="AV53" s="13"/>
      <c r="AW53" s="13"/>
      <c r="AX53" s="13"/>
    </row>
    <row r="54" spans="1:72" ht="12.75" customHeight="1" thickBot="1" x14ac:dyDescent="0.25">
      <c r="I54" s="374"/>
      <c r="J54" s="375"/>
      <c r="K54" s="375"/>
      <c r="L54" s="375"/>
      <c r="M54" s="375"/>
      <c r="N54" s="375"/>
      <c r="O54" s="375"/>
      <c r="P54" s="376"/>
      <c r="AD54" s="13"/>
      <c r="AE54" s="380"/>
      <c r="AF54" s="381"/>
      <c r="AG54" s="381"/>
      <c r="AH54" s="381"/>
      <c r="AI54" s="381"/>
      <c r="AJ54" s="381"/>
      <c r="AK54" s="381"/>
      <c r="AL54" s="381"/>
      <c r="AM54" s="381"/>
      <c r="AN54" s="381"/>
      <c r="AO54" s="381"/>
      <c r="AP54" s="382"/>
      <c r="AQ54" s="13"/>
      <c r="AR54" s="13"/>
      <c r="AS54" s="13"/>
      <c r="AT54" s="13"/>
      <c r="AU54" s="13"/>
      <c r="AV54" s="13"/>
      <c r="AW54" s="13"/>
      <c r="AX54" s="13"/>
    </row>
    <row r="55" spans="1:72" ht="12.75" customHeight="1" x14ac:dyDescent="0.2">
      <c r="I55" s="146"/>
      <c r="J55" s="146"/>
      <c r="K55" s="146"/>
      <c r="L55" s="146"/>
      <c r="M55" s="146"/>
      <c r="N55" s="146"/>
      <c r="O55" s="146"/>
      <c r="P55" s="146"/>
      <c r="AD55" s="13"/>
      <c r="AE55" s="380"/>
      <c r="AF55" s="381"/>
      <c r="AG55" s="381"/>
      <c r="AH55" s="381"/>
      <c r="AI55" s="381"/>
      <c r="AJ55" s="381"/>
      <c r="AK55" s="381"/>
      <c r="AL55" s="381"/>
      <c r="AM55" s="381"/>
      <c r="AN55" s="381"/>
      <c r="AO55" s="381"/>
      <c r="AP55" s="382"/>
      <c r="AQ55" s="13"/>
      <c r="AR55" s="13"/>
      <c r="AS55" s="13"/>
      <c r="AT55" s="13"/>
      <c r="AU55" s="13"/>
      <c r="AV55" s="13"/>
      <c r="AW55" s="13"/>
      <c r="AX55" s="13"/>
    </row>
    <row r="56" spans="1:72" ht="13.5" customHeight="1" x14ac:dyDescent="0.2">
      <c r="I56" s="146"/>
      <c r="J56" s="146"/>
      <c r="K56" s="146"/>
      <c r="L56" s="146"/>
      <c r="M56" s="146"/>
      <c r="N56" s="146"/>
      <c r="O56" s="146"/>
      <c r="P56" s="146"/>
      <c r="AD56" s="13"/>
      <c r="AE56" s="380"/>
      <c r="AF56" s="381"/>
      <c r="AG56" s="381"/>
      <c r="AH56" s="381"/>
      <c r="AI56" s="381"/>
      <c r="AJ56" s="381"/>
      <c r="AK56" s="381"/>
      <c r="AL56" s="381"/>
      <c r="AM56" s="381"/>
      <c r="AN56" s="381"/>
      <c r="AO56" s="381"/>
      <c r="AP56" s="382"/>
      <c r="AQ56" s="13"/>
      <c r="AR56" s="13"/>
      <c r="AS56" s="13"/>
      <c r="AT56" s="13"/>
      <c r="AU56" s="13"/>
      <c r="AV56" s="13"/>
      <c r="AW56" s="13"/>
      <c r="AX56" s="13"/>
    </row>
    <row r="57" spans="1:72" ht="13.5" thickBot="1" x14ac:dyDescent="0.25">
      <c r="AD57" s="13"/>
      <c r="AE57" s="383"/>
      <c r="AF57" s="384"/>
      <c r="AG57" s="384"/>
      <c r="AH57" s="384"/>
      <c r="AI57" s="384"/>
      <c r="AJ57" s="384"/>
      <c r="AK57" s="384"/>
      <c r="AL57" s="384"/>
      <c r="AM57" s="384"/>
      <c r="AN57" s="384"/>
      <c r="AO57" s="384"/>
      <c r="AP57" s="385"/>
      <c r="AQ57" s="13"/>
      <c r="AR57" s="13"/>
      <c r="AS57" s="13"/>
      <c r="AT57" s="13"/>
      <c r="AU57" s="13"/>
      <c r="AV57" s="13"/>
      <c r="AW57" s="13"/>
      <c r="AX57" s="13"/>
    </row>
    <row r="58" spans="1:72" x14ac:dyDescent="0.2"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</row>
    <row r="60" spans="1:72" x14ac:dyDescent="0.2">
      <c r="BA60" s="58" t="s">
        <v>42</v>
      </c>
      <c r="BB60" s="59" t="s">
        <v>3252</v>
      </c>
      <c r="BC60" s="60" t="s">
        <v>54</v>
      </c>
      <c r="BD60" s="61">
        <v>7</v>
      </c>
    </row>
    <row r="61" spans="1:72" x14ac:dyDescent="0.2">
      <c r="BA61" s="58" t="s">
        <v>43</v>
      </c>
      <c r="BB61" s="59" t="s">
        <v>3253</v>
      </c>
      <c r="BC61" s="60" t="s">
        <v>2112</v>
      </c>
      <c r="BD61" s="61">
        <v>16</v>
      </c>
    </row>
    <row r="62" spans="1:72" x14ac:dyDescent="0.2">
      <c r="BA62" s="58" t="s">
        <v>45</v>
      </c>
      <c r="BB62" s="59" t="s">
        <v>3254</v>
      </c>
      <c r="BC62" s="60" t="s">
        <v>44</v>
      </c>
      <c r="BD62" s="62">
        <v>2</v>
      </c>
    </row>
    <row r="63" spans="1:72" x14ac:dyDescent="0.2">
      <c r="BA63" s="58" t="s">
        <v>47</v>
      </c>
      <c r="BB63" s="59" t="s">
        <v>3255</v>
      </c>
      <c r="BC63" s="60" t="s">
        <v>60</v>
      </c>
      <c r="BD63" s="61">
        <v>10</v>
      </c>
    </row>
    <row r="64" spans="1:72" x14ac:dyDescent="0.2">
      <c r="BA64" s="58" t="s">
        <v>49</v>
      </c>
      <c r="BB64" s="59" t="s">
        <v>3256</v>
      </c>
      <c r="BC64" s="60" t="s">
        <v>50</v>
      </c>
      <c r="BD64" s="61">
        <v>5</v>
      </c>
    </row>
    <row r="65" spans="53:56" x14ac:dyDescent="0.2">
      <c r="BA65" s="58" t="s">
        <v>51</v>
      </c>
      <c r="BB65" s="59" t="s">
        <v>3257</v>
      </c>
      <c r="BC65" s="60" t="s">
        <v>50</v>
      </c>
      <c r="BD65" s="61">
        <v>5</v>
      </c>
    </row>
    <row r="66" spans="53:56" x14ac:dyDescent="0.2">
      <c r="BA66" s="58" t="s">
        <v>53</v>
      </c>
      <c r="BB66" s="59" t="s">
        <v>3258</v>
      </c>
      <c r="BC66" s="60" t="s">
        <v>50</v>
      </c>
      <c r="BD66" s="61">
        <v>5</v>
      </c>
    </row>
    <row r="67" spans="53:56" x14ac:dyDescent="0.2">
      <c r="BA67" s="58" t="s">
        <v>55</v>
      </c>
      <c r="BB67" s="59" t="s">
        <v>3259</v>
      </c>
      <c r="BC67" s="60" t="s">
        <v>50</v>
      </c>
      <c r="BD67" s="61">
        <v>5</v>
      </c>
    </row>
    <row r="68" spans="53:56" x14ac:dyDescent="0.2">
      <c r="BA68" s="58" t="s">
        <v>57</v>
      </c>
      <c r="BB68" s="59" t="s">
        <v>3260</v>
      </c>
      <c r="BC68" s="60" t="s">
        <v>50</v>
      </c>
      <c r="BD68" s="61">
        <v>5</v>
      </c>
    </row>
    <row r="69" spans="53:56" x14ac:dyDescent="0.2">
      <c r="BA69" s="58" t="s">
        <v>59</v>
      </c>
      <c r="BB69" s="59" t="s">
        <v>3261</v>
      </c>
      <c r="BC69" s="60" t="s">
        <v>50</v>
      </c>
      <c r="BD69" s="61">
        <v>5</v>
      </c>
    </row>
    <row r="70" spans="53:56" x14ac:dyDescent="0.2">
      <c r="BA70" s="58" t="s">
        <v>61</v>
      </c>
      <c r="BB70" s="59" t="s">
        <v>3262</v>
      </c>
      <c r="BC70" s="60" t="s">
        <v>56</v>
      </c>
      <c r="BD70" s="61">
        <v>8</v>
      </c>
    </row>
    <row r="71" spans="53:56" x14ac:dyDescent="0.2">
      <c r="BA71" s="58" t="s">
        <v>63</v>
      </c>
      <c r="BB71" s="59" t="s">
        <v>3263</v>
      </c>
      <c r="BC71" s="60" t="s">
        <v>50</v>
      </c>
      <c r="BD71" s="61">
        <v>5</v>
      </c>
    </row>
    <row r="72" spans="53:56" x14ac:dyDescent="0.2">
      <c r="BA72" s="58" t="s">
        <v>2105</v>
      </c>
      <c r="BB72" s="59" t="s">
        <v>3264</v>
      </c>
      <c r="BC72" s="60" t="s">
        <v>2106</v>
      </c>
      <c r="BD72" s="61">
        <v>13</v>
      </c>
    </row>
    <row r="73" spans="53:56" x14ac:dyDescent="0.2">
      <c r="BA73" s="58" t="s">
        <v>2107</v>
      </c>
      <c r="BB73" s="59" t="s">
        <v>3265</v>
      </c>
      <c r="BC73" s="60" t="s">
        <v>2118</v>
      </c>
      <c r="BD73" s="61">
        <v>19</v>
      </c>
    </row>
    <row r="74" spans="53:56" x14ac:dyDescent="0.2">
      <c r="BA74" s="58" t="s">
        <v>2109</v>
      </c>
      <c r="BB74" s="59" t="s">
        <v>3266</v>
      </c>
      <c r="BC74" s="60" t="s">
        <v>62</v>
      </c>
      <c r="BD74" s="61">
        <v>11</v>
      </c>
    </row>
    <row r="75" spans="53:56" x14ac:dyDescent="0.2">
      <c r="BA75" s="58" t="s">
        <v>2111</v>
      </c>
      <c r="BB75" s="59" t="s">
        <v>3267</v>
      </c>
      <c r="BC75" s="60" t="s">
        <v>2106</v>
      </c>
      <c r="BD75" s="61">
        <v>13</v>
      </c>
    </row>
    <row r="76" spans="53:56" x14ac:dyDescent="0.2">
      <c r="BA76" s="58" t="s">
        <v>2113</v>
      </c>
      <c r="BB76" s="59" t="s">
        <v>3268</v>
      </c>
      <c r="BC76" s="60" t="s">
        <v>2116</v>
      </c>
      <c r="BD76" s="61">
        <v>18</v>
      </c>
    </row>
    <row r="77" spans="53:56" x14ac:dyDescent="0.2">
      <c r="BA77" s="58" t="s">
        <v>2115</v>
      </c>
      <c r="BB77" s="59" t="s">
        <v>3269</v>
      </c>
      <c r="BC77" s="60" t="s">
        <v>56</v>
      </c>
      <c r="BD77" s="61">
        <v>8</v>
      </c>
    </row>
    <row r="78" spans="53:56" x14ac:dyDescent="0.2">
      <c r="BA78" s="58" t="s">
        <v>2117</v>
      </c>
      <c r="BB78" s="59" t="s">
        <v>3270</v>
      </c>
      <c r="BC78" s="60" t="s">
        <v>62</v>
      </c>
      <c r="BD78" s="61">
        <v>11</v>
      </c>
    </row>
    <row r="79" spans="53:56" x14ac:dyDescent="0.2">
      <c r="BA79" s="58" t="s">
        <v>2119</v>
      </c>
      <c r="BB79" s="59" t="s">
        <v>3271</v>
      </c>
      <c r="BC79" s="60" t="s">
        <v>60</v>
      </c>
      <c r="BD79" s="61">
        <v>10</v>
      </c>
    </row>
    <row r="80" spans="53:56" x14ac:dyDescent="0.2">
      <c r="BA80" s="58" t="s">
        <v>2121</v>
      </c>
      <c r="BB80" s="59" t="s">
        <v>3272</v>
      </c>
      <c r="BC80" s="60" t="s">
        <v>2108</v>
      </c>
      <c r="BD80" s="61">
        <v>14</v>
      </c>
    </row>
    <row r="81" spans="53:56" x14ac:dyDescent="0.2">
      <c r="BA81" s="58" t="s">
        <v>2122</v>
      </c>
      <c r="BB81" s="59" t="s">
        <v>3273</v>
      </c>
      <c r="BC81" s="60" t="s">
        <v>2118</v>
      </c>
      <c r="BD81" s="61">
        <v>19</v>
      </c>
    </row>
    <row r="82" spans="53:56" x14ac:dyDescent="0.2">
      <c r="BA82" s="58" t="s">
        <v>2123</v>
      </c>
      <c r="BB82" s="59" t="s">
        <v>3274</v>
      </c>
      <c r="BC82" s="60" t="s">
        <v>54</v>
      </c>
      <c r="BD82" s="61">
        <v>7</v>
      </c>
    </row>
    <row r="83" spans="53:56" x14ac:dyDescent="0.2">
      <c r="BA83" s="58" t="s">
        <v>2124</v>
      </c>
      <c r="BB83" s="59" t="s">
        <v>3275</v>
      </c>
      <c r="BC83" s="60" t="s">
        <v>2118</v>
      </c>
      <c r="BD83" s="61">
        <v>19</v>
      </c>
    </row>
    <row r="84" spans="53:56" x14ac:dyDescent="0.2">
      <c r="BA84" s="58" t="s">
        <v>2125</v>
      </c>
      <c r="BB84" s="59" t="s">
        <v>3276</v>
      </c>
      <c r="BC84" s="60" t="s">
        <v>44</v>
      </c>
      <c r="BD84" s="61">
        <v>2</v>
      </c>
    </row>
    <row r="85" spans="53:56" x14ac:dyDescent="0.2">
      <c r="BA85" s="58" t="s">
        <v>2126</v>
      </c>
      <c r="BB85" s="59" t="s">
        <v>3277</v>
      </c>
      <c r="BC85" s="60" t="s">
        <v>44</v>
      </c>
      <c r="BD85" s="61">
        <v>2</v>
      </c>
    </row>
    <row r="86" spans="53:56" x14ac:dyDescent="0.2">
      <c r="BA86" s="58" t="s">
        <v>2127</v>
      </c>
      <c r="BB86" s="59" t="s">
        <v>3278</v>
      </c>
      <c r="BC86" s="60" t="s">
        <v>46</v>
      </c>
      <c r="BD86" s="61">
        <v>3</v>
      </c>
    </row>
    <row r="87" spans="53:56" x14ac:dyDescent="0.2">
      <c r="BA87" s="58" t="s">
        <v>2128</v>
      </c>
      <c r="BB87" s="59" t="s">
        <v>3279</v>
      </c>
      <c r="BC87" s="60" t="s">
        <v>56</v>
      </c>
      <c r="BD87" s="61">
        <v>8</v>
      </c>
    </row>
    <row r="88" spans="53:56" x14ac:dyDescent="0.2">
      <c r="BA88" s="58" t="s">
        <v>129</v>
      </c>
      <c r="BB88" s="59" t="s">
        <v>3280</v>
      </c>
      <c r="BC88" s="60" t="s">
        <v>50</v>
      </c>
      <c r="BD88" s="61">
        <v>5</v>
      </c>
    </row>
    <row r="89" spans="53:56" x14ac:dyDescent="0.2">
      <c r="BA89" s="58" t="s">
        <v>130</v>
      </c>
      <c r="BB89" s="59" t="s">
        <v>3281</v>
      </c>
      <c r="BC89" s="60" t="s">
        <v>56</v>
      </c>
      <c r="BD89" s="61">
        <v>8</v>
      </c>
    </row>
    <row r="90" spans="53:56" x14ac:dyDescent="0.2">
      <c r="BA90" s="58" t="s">
        <v>131</v>
      </c>
      <c r="BB90" s="59" t="s">
        <v>3282</v>
      </c>
      <c r="BC90" s="60" t="s">
        <v>2110</v>
      </c>
      <c r="BD90" s="61">
        <v>15</v>
      </c>
    </row>
    <row r="91" spans="53:56" x14ac:dyDescent="0.2">
      <c r="BA91" s="58" t="s">
        <v>132</v>
      </c>
      <c r="BB91" s="59" t="s">
        <v>3283</v>
      </c>
      <c r="BC91" s="60" t="s">
        <v>2118</v>
      </c>
      <c r="BD91" s="61">
        <v>19</v>
      </c>
    </row>
    <row r="92" spans="53:56" x14ac:dyDescent="0.2">
      <c r="BA92" s="58" t="s">
        <v>133</v>
      </c>
      <c r="BB92" s="59" t="s">
        <v>3284</v>
      </c>
      <c r="BC92" s="60" t="s">
        <v>62</v>
      </c>
      <c r="BD92" s="61">
        <v>11</v>
      </c>
    </row>
    <row r="93" spans="53:56" x14ac:dyDescent="0.2">
      <c r="BA93" s="58" t="s">
        <v>134</v>
      </c>
      <c r="BB93" s="59" t="s">
        <v>3285</v>
      </c>
      <c r="BC93" s="60" t="s">
        <v>46</v>
      </c>
      <c r="BD93" s="61">
        <v>3</v>
      </c>
    </row>
    <row r="94" spans="53:56" x14ac:dyDescent="0.2">
      <c r="BA94" s="58" t="s">
        <v>135</v>
      </c>
      <c r="BB94" s="59" t="s">
        <v>3286</v>
      </c>
      <c r="BC94" s="60" t="s">
        <v>50</v>
      </c>
      <c r="BD94" s="61">
        <v>5</v>
      </c>
    </row>
    <row r="95" spans="53:56" x14ac:dyDescent="0.2">
      <c r="BA95" s="58" t="s">
        <v>136</v>
      </c>
      <c r="BB95" s="59" t="s">
        <v>3287</v>
      </c>
      <c r="BC95" s="60" t="s">
        <v>54</v>
      </c>
      <c r="BD95" s="61">
        <v>7</v>
      </c>
    </row>
    <row r="96" spans="53:56" x14ac:dyDescent="0.2">
      <c r="BA96" s="58" t="s">
        <v>137</v>
      </c>
      <c r="BB96" s="59" t="s">
        <v>3288</v>
      </c>
      <c r="BC96" s="60" t="s">
        <v>2112</v>
      </c>
      <c r="BD96" s="61">
        <v>16</v>
      </c>
    </row>
    <row r="97" spans="53:56" x14ac:dyDescent="0.2">
      <c r="BA97" s="58" t="s">
        <v>138</v>
      </c>
      <c r="BB97" s="59" t="s">
        <v>3289</v>
      </c>
      <c r="BC97" s="60" t="s">
        <v>2106</v>
      </c>
      <c r="BD97" s="61">
        <v>13</v>
      </c>
    </row>
    <row r="98" spans="53:56" x14ac:dyDescent="0.2">
      <c r="BA98" s="58" t="s">
        <v>139</v>
      </c>
      <c r="BB98" s="59" t="s">
        <v>3290</v>
      </c>
      <c r="BC98" s="60" t="s">
        <v>54</v>
      </c>
      <c r="BD98" s="61">
        <v>7</v>
      </c>
    </row>
    <row r="99" spans="53:56" x14ac:dyDescent="0.2">
      <c r="BA99" s="58" t="s">
        <v>140</v>
      </c>
      <c r="BB99" s="59" t="s">
        <v>3291</v>
      </c>
      <c r="BC99" s="60" t="s">
        <v>60</v>
      </c>
      <c r="BD99" s="61">
        <v>10</v>
      </c>
    </row>
    <row r="100" spans="53:56" x14ac:dyDescent="0.2">
      <c r="BA100" s="58" t="s">
        <v>141</v>
      </c>
      <c r="BB100" s="59" t="s">
        <v>3292</v>
      </c>
      <c r="BC100" s="60" t="s">
        <v>52</v>
      </c>
      <c r="BD100" s="61">
        <v>6</v>
      </c>
    </row>
    <row r="101" spans="53:56" x14ac:dyDescent="0.2">
      <c r="BA101" s="58" t="s">
        <v>142</v>
      </c>
      <c r="BB101" s="59" t="s">
        <v>3293</v>
      </c>
      <c r="BC101" s="60" t="s">
        <v>2120</v>
      </c>
      <c r="BD101" s="61">
        <v>20</v>
      </c>
    </row>
    <row r="102" spans="53:56" x14ac:dyDescent="0.2">
      <c r="BA102" s="58" t="s">
        <v>143</v>
      </c>
      <c r="BB102" s="59" t="s">
        <v>3294</v>
      </c>
      <c r="BC102" s="60" t="s">
        <v>44</v>
      </c>
      <c r="BD102" s="61">
        <v>2</v>
      </c>
    </row>
    <row r="103" spans="53:56" x14ac:dyDescent="0.2">
      <c r="BA103" s="58" t="s">
        <v>144</v>
      </c>
      <c r="BB103" s="59" t="s">
        <v>3295</v>
      </c>
      <c r="BC103" s="60" t="s">
        <v>62</v>
      </c>
      <c r="BD103" s="61">
        <v>11</v>
      </c>
    </row>
    <row r="104" spans="53:56" x14ac:dyDescent="0.2">
      <c r="BA104" s="58" t="s">
        <v>145</v>
      </c>
      <c r="BB104" s="59" t="s">
        <v>3296</v>
      </c>
      <c r="BC104" s="60" t="s">
        <v>2120</v>
      </c>
      <c r="BD104" s="61">
        <v>20</v>
      </c>
    </row>
    <row r="105" spans="53:56" x14ac:dyDescent="0.2">
      <c r="BA105" s="58" t="s">
        <v>146</v>
      </c>
      <c r="BB105" s="59" t="s">
        <v>3297</v>
      </c>
      <c r="BC105" s="60" t="s">
        <v>48</v>
      </c>
      <c r="BD105" s="61">
        <v>4</v>
      </c>
    </row>
    <row r="106" spans="53:56" x14ac:dyDescent="0.2">
      <c r="BA106" s="58" t="s">
        <v>147</v>
      </c>
      <c r="BB106" s="59" t="s">
        <v>3298</v>
      </c>
      <c r="BC106" s="60" t="s">
        <v>44</v>
      </c>
      <c r="BD106" s="61">
        <v>2</v>
      </c>
    </row>
    <row r="107" spans="53:56" x14ac:dyDescent="0.2">
      <c r="BA107" s="58" t="s">
        <v>148</v>
      </c>
      <c r="BB107" s="59" t="s">
        <v>3299</v>
      </c>
      <c r="BC107" s="60" t="s">
        <v>58</v>
      </c>
      <c r="BD107" s="61">
        <v>9</v>
      </c>
    </row>
    <row r="108" spans="53:56" x14ac:dyDescent="0.2">
      <c r="BA108" s="58" t="s">
        <v>149</v>
      </c>
      <c r="BB108" s="59" t="s">
        <v>3300</v>
      </c>
      <c r="BC108" s="60" t="s">
        <v>50</v>
      </c>
      <c r="BD108" s="61">
        <v>5</v>
      </c>
    </row>
    <row r="109" spans="53:56" x14ac:dyDescent="0.2">
      <c r="BA109" s="58" t="s">
        <v>150</v>
      </c>
      <c r="BB109" s="59" t="s">
        <v>3301</v>
      </c>
      <c r="BC109" s="60" t="s">
        <v>2108</v>
      </c>
      <c r="BD109" s="61">
        <v>14</v>
      </c>
    </row>
    <row r="110" spans="53:56" x14ac:dyDescent="0.2">
      <c r="BA110" s="58" t="s">
        <v>151</v>
      </c>
      <c r="BB110" s="59" t="s">
        <v>3302</v>
      </c>
      <c r="BC110" s="60" t="s">
        <v>50</v>
      </c>
      <c r="BD110" s="61">
        <v>5</v>
      </c>
    </row>
    <row r="111" spans="53:56" x14ac:dyDescent="0.2">
      <c r="BA111" s="58" t="s">
        <v>152</v>
      </c>
      <c r="BB111" s="59" t="s">
        <v>3303</v>
      </c>
      <c r="BC111" s="60" t="s">
        <v>50</v>
      </c>
      <c r="BD111" s="61">
        <v>5</v>
      </c>
    </row>
    <row r="112" spans="53:56" x14ac:dyDescent="0.2">
      <c r="BA112" s="58" t="s">
        <v>153</v>
      </c>
      <c r="BB112" s="59" t="s">
        <v>3304</v>
      </c>
      <c r="BC112" s="60" t="s">
        <v>44</v>
      </c>
      <c r="BD112" s="61">
        <v>2</v>
      </c>
    </row>
    <row r="113" spans="53:56" x14ac:dyDescent="0.2">
      <c r="BA113" s="58" t="s">
        <v>154</v>
      </c>
      <c r="BB113" s="59" t="s">
        <v>3305</v>
      </c>
      <c r="BC113" s="60" t="s">
        <v>2114</v>
      </c>
      <c r="BD113" s="61">
        <v>17</v>
      </c>
    </row>
    <row r="114" spans="53:56" x14ac:dyDescent="0.2">
      <c r="BA114" s="58" t="s">
        <v>155</v>
      </c>
      <c r="BB114" s="59" t="s">
        <v>3306</v>
      </c>
      <c r="BC114" s="60" t="s">
        <v>2106</v>
      </c>
      <c r="BD114" s="61">
        <v>13</v>
      </c>
    </row>
    <row r="115" spans="53:56" x14ac:dyDescent="0.2">
      <c r="BA115" s="58" t="s">
        <v>156</v>
      </c>
      <c r="BB115" s="59" t="s">
        <v>3307</v>
      </c>
      <c r="BC115" s="60" t="s">
        <v>2120</v>
      </c>
      <c r="BD115" s="61">
        <v>20</v>
      </c>
    </row>
    <row r="116" spans="53:56" x14ac:dyDescent="0.2">
      <c r="BA116" s="58" t="s">
        <v>157</v>
      </c>
      <c r="BB116" s="59" t="s">
        <v>3308</v>
      </c>
      <c r="BC116" s="60" t="s">
        <v>2114</v>
      </c>
      <c r="BD116" s="61">
        <v>17</v>
      </c>
    </row>
    <row r="117" spans="53:56" x14ac:dyDescent="0.2">
      <c r="BA117" s="58" t="s">
        <v>158</v>
      </c>
      <c r="BB117" s="59" t="s">
        <v>3309</v>
      </c>
      <c r="BC117" s="60" t="s">
        <v>2118</v>
      </c>
      <c r="BD117" s="61">
        <v>19</v>
      </c>
    </row>
    <row r="118" spans="53:56" x14ac:dyDescent="0.2">
      <c r="BA118" s="58" t="s">
        <v>159</v>
      </c>
      <c r="BB118" s="59" t="s">
        <v>3310</v>
      </c>
      <c r="BC118" s="60" t="s">
        <v>2120</v>
      </c>
      <c r="BD118" s="61">
        <v>20</v>
      </c>
    </row>
    <row r="119" spans="53:56" x14ac:dyDescent="0.2">
      <c r="BA119" s="58" t="s">
        <v>160</v>
      </c>
      <c r="BB119" s="59" t="s">
        <v>3311</v>
      </c>
      <c r="BC119" s="60" t="s">
        <v>64</v>
      </c>
      <c r="BD119" s="61">
        <v>12</v>
      </c>
    </row>
    <row r="120" spans="53:56" x14ac:dyDescent="0.2">
      <c r="BA120" s="58" t="s">
        <v>161</v>
      </c>
      <c r="BB120" s="59" t="s">
        <v>3312</v>
      </c>
      <c r="BC120" s="60" t="s">
        <v>2120</v>
      </c>
      <c r="BD120" s="61">
        <v>20</v>
      </c>
    </row>
    <row r="121" spans="53:56" x14ac:dyDescent="0.2">
      <c r="BA121" s="58" t="s">
        <v>162</v>
      </c>
      <c r="BB121" s="59" t="s">
        <v>3313</v>
      </c>
      <c r="BC121" s="60" t="s">
        <v>50</v>
      </c>
      <c r="BD121" s="61">
        <v>5</v>
      </c>
    </row>
    <row r="122" spans="53:56" x14ac:dyDescent="0.2">
      <c r="BA122" s="58" t="s">
        <v>163</v>
      </c>
      <c r="BB122" s="59" t="s">
        <v>3314</v>
      </c>
      <c r="BC122" s="60" t="s">
        <v>2120</v>
      </c>
      <c r="BD122" s="61">
        <v>20</v>
      </c>
    </row>
    <row r="123" spans="53:56" x14ac:dyDescent="0.2">
      <c r="BA123" s="58" t="s">
        <v>164</v>
      </c>
      <c r="BB123" s="59" t="s">
        <v>3315</v>
      </c>
      <c r="BC123" s="60" t="s">
        <v>54</v>
      </c>
      <c r="BD123" s="61">
        <v>7</v>
      </c>
    </row>
    <row r="124" spans="53:56" x14ac:dyDescent="0.2">
      <c r="BA124" s="58" t="s">
        <v>165</v>
      </c>
      <c r="BB124" s="59" t="s">
        <v>3316</v>
      </c>
      <c r="BC124" s="60" t="s">
        <v>44</v>
      </c>
      <c r="BD124" s="61">
        <v>2</v>
      </c>
    </row>
    <row r="125" spans="53:56" x14ac:dyDescent="0.2">
      <c r="BA125" s="58" t="s">
        <v>166</v>
      </c>
      <c r="BB125" s="59" t="s">
        <v>3317</v>
      </c>
      <c r="BC125" s="60" t="s">
        <v>2116</v>
      </c>
      <c r="BD125" s="61">
        <v>18</v>
      </c>
    </row>
    <row r="126" spans="53:56" x14ac:dyDescent="0.2">
      <c r="BA126" s="58" t="s">
        <v>167</v>
      </c>
      <c r="BB126" s="59" t="s">
        <v>3318</v>
      </c>
      <c r="BC126" s="60" t="s">
        <v>50</v>
      </c>
      <c r="BD126" s="61">
        <v>5</v>
      </c>
    </row>
    <row r="127" spans="53:56" x14ac:dyDescent="0.2">
      <c r="BA127" s="58" t="s">
        <v>168</v>
      </c>
      <c r="BB127" s="59" t="s">
        <v>3319</v>
      </c>
      <c r="BC127" s="60" t="s">
        <v>50</v>
      </c>
      <c r="BD127" s="61">
        <v>5</v>
      </c>
    </row>
    <row r="128" spans="53:56" x14ac:dyDescent="0.2">
      <c r="BA128" s="58" t="s">
        <v>169</v>
      </c>
      <c r="BB128" s="59" t="s">
        <v>3320</v>
      </c>
      <c r="BC128" s="60" t="s">
        <v>64</v>
      </c>
      <c r="BD128" s="61">
        <v>12</v>
      </c>
    </row>
    <row r="129" spans="53:56" x14ac:dyDescent="0.2">
      <c r="BA129" s="58" t="s">
        <v>170</v>
      </c>
      <c r="BB129" s="59" t="s">
        <v>3321</v>
      </c>
      <c r="BC129" s="60" t="s">
        <v>2116</v>
      </c>
      <c r="BD129" s="61">
        <v>18</v>
      </c>
    </row>
    <row r="130" spans="53:56" x14ac:dyDescent="0.2">
      <c r="BA130" s="58" t="s">
        <v>171</v>
      </c>
      <c r="BB130" s="59" t="s">
        <v>3322</v>
      </c>
      <c r="BC130" s="60" t="s">
        <v>50</v>
      </c>
      <c r="BD130" s="61">
        <v>5</v>
      </c>
    </row>
    <row r="131" spans="53:56" x14ac:dyDescent="0.2">
      <c r="BA131" s="58" t="s">
        <v>172</v>
      </c>
      <c r="BB131" s="59" t="s">
        <v>3323</v>
      </c>
      <c r="BC131" s="60" t="s">
        <v>50</v>
      </c>
      <c r="BD131" s="61">
        <v>5</v>
      </c>
    </row>
    <row r="132" spans="53:56" x14ac:dyDescent="0.2">
      <c r="BA132" s="58" t="s">
        <v>173</v>
      </c>
      <c r="BB132" s="59" t="s">
        <v>3324</v>
      </c>
      <c r="BC132" s="60" t="s">
        <v>52</v>
      </c>
      <c r="BD132" s="61">
        <v>6</v>
      </c>
    </row>
    <row r="133" spans="53:56" x14ac:dyDescent="0.2">
      <c r="BA133" s="58" t="s">
        <v>174</v>
      </c>
      <c r="BB133" s="59" t="s">
        <v>3325</v>
      </c>
      <c r="BC133" s="60" t="s">
        <v>2110</v>
      </c>
      <c r="BD133" s="61">
        <v>15</v>
      </c>
    </row>
    <row r="134" spans="53:56" x14ac:dyDescent="0.2">
      <c r="BA134" s="58" t="s">
        <v>175</v>
      </c>
      <c r="BB134" s="59" t="s">
        <v>3326</v>
      </c>
      <c r="BC134" s="60" t="s">
        <v>2108</v>
      </c>
      <c r="BD134" s="61">
        <v>14</v>
      </c>
    </row>
    <row r="135" spans="53:56" x14ac:dyDescent="0.2">
      <c r="BA135" s="58" t="s">
        <v>176</v>
      </c>
      <c r="BB135" s="59" t="s">
        <v>3327</v>
      </c>
      <c r="BC135" s="60" t="s">
        <v>60</v>
      </c>
      <c r="BD135" s="61">
        <v>10</v>
      </c>
    </row>
    <row r="136" spans="53:56" x14ac:dyDescent="0.2">
      <c r="BA136" s="58" t="s">
        <v>177</v>
      </c>
      <c r="BB136" s="59" t="s">
        <v>3328</v>
      </c>
      <c r="BC136" s="60" t="s">
        <v>2116</v>
      </c>
      <c r="BD136" s="61">
        <v>18</v>
      </c>
    </row>
    <row r="137" spans="53:56" x14ac:dyDescent="0.2">
      <c r="BA137" s="58" t="s">
        <v>178</v>
      </c>
      <c r="BB137" s="59" t="s">
        <v>3329</v>
      </c>
      <c r="BC137" s="60" t="s">
        <v>62</v>
      </c>
      <c r="BD137" s="61">
        <v>11</v>
      </c>
    </row>
    <row r="138" spans="53:56" x14ac:dyDescent="0.2">
      <c r="BA138" s="58" t="s">
        <v>179</v>
      </c>
      <c r="BB138" s="59" t="s">
        <v>3330</v>
      </c>
      <c r="BC138" s="60" t="s">
        <v>2118</v>
      </c>
      <c r="BD138" s="61">
        <v>19</v>
      </c>
    </row>
    <row r="139" spans="53:56" x14ac:dyDescent="0.2">
      <c r="BA139" s="58" t="s">
        <v>180</v>
      </c>
      <c r="BB139" s="59" t="s">
        <v>3331</v>
      </c>
      <c r="BC139" s="60" t="s">
        <v>2110</v>
      </c>
      <c r="BD139" s="61">
        <v>15</v>
      </c>
    </row>
    <row r="140" spans="53:56" x14ac:dyDescent="0.2">
      <c r="BA140" s="58" t="s">
        <v>181</v>
      </c>
      <c r="BB140" s="59" t="s">
        <v>3332</v>
      </c>
      <c r="BC140" s="60" t="s">
        <v>2106</v>
      </c>
      <c r="BD140" s="61">
        <v>13</v>
      </c>
    </row>
    <row r="141" spans="53:56" x14ac:dyDescent="0.2">
      <c r="BA141" s="58" t="s">
        <v>182</v>
      </c>
      <c r="BB141" s="59" t="s">
        <v>3333</v>
      </c>
      <c r="BC141" s="60" t="s">
        <v>2114</v>
      </c>
      <c r="BD141" s="61">
        <v>17</v>
      </c>
    </row>
    <row r="142" spans="53:56" x14ac:dyDescent="0.2">
      <c r="BA142" s="58" t="s">
        <v>183</v>
      </c>
      <c r="BB142" s="59" t="s">
        <v>3334</v>
      </c>
      <c r="BC142" s="60" t="s">
        <v>52</v>
      </c>
      <c r="BD142" s="61">
        <v>6</v>
      </c>
    </row>
    <row r="143" spans="53:56" x14ac:dyDescent="0.2">
      <c r="BA143" s="58" t="s">
        <v>184</v>
      </c>
      <c r="BB143" s="59" t="s">
        <v>3335</v>
      </c>
      <c r="BC143" s="60" t="s">
        <v>2116</v>
      </c>
      <c r="BD143" s="61">
        <v>18</v>
      </c>
    </row>
    <row r="144" spans="53:56" x14ac:dyDescent="0.2">
      <c r="BA144" s="58" t="s">
        <v>185</v>
      </c>
      <c r="BB144" s="59" t="s">
        <v>3336</v>
      </c>
      <c r="BC144" s="60" t="s">
        <v>44</v>
      </c>
      <c r="BD144" s="61">
        <v>2</v>
      </c>
    </row>
    <row r="145" spans="53:56" x14ac:dyDescent="0.2">
      <c r="BA145" s="58" t="s">
        <v>186</v>
      </c>
      <c r="BB145" s="59" t="s">
        <v>3337</v>
      </c>
      <c r="BC145" s="60" t="s">
        <v>60</v>
      </c>
      <c r="BD145" s="61">
        <v>10</v>
      </c>
    </row>
    <row r="146" spans="53:56" x14ac:dyDescent="0.2">
      <c r="BA146" s="58" t="s">
        <v>187</v>
      </c>
      <c r="BB146" s="59" t="s">
        <v>3338</v>
      </c>
      <c r="BC146" s="60" t="s">
        <v>2106</v>
      </c>
      <c r="BD146" s="61">
        <v>13</v>
      </c>
    </row>
    <row r="147" spans="53:56" x14ac:dyDescent="0.2">
      <c r="BA147" s="58" t="s">
        <v>188</v>
      </c>
      <c r="BB147" s="59" t="s">
        <v>3339</v>
      </c>
      <c r="BC147" s="60" t="s">
        <v>46</v>
      </c>
      <c r="BD147" s="61">
        <v>3</v>
      </c>
    </row>
    <row r="148" spans="53:56" x14ac:dyDescent="0.2">
      <c r="BA148" s="58" t="s">
        <v>189</v>
      </c>
      <c r="BB148" s="59" t="s">
        <v>3340</v>
      </c>
      <c r="BC148" s="60" t="s">
        <v>2110</v>
      </c>
      <c r="BD148" s="61">
        <v>15</v>
      </c>
    </row>
    <row r="149" spans="53:56" x14ac:dyDescent="0.2">
      <c r="BA149" s="58" t="s">
        <v>190</v>
      </c>
      <c r="BB149" s="59" t="s">
        <v>3341</v>
      </c>
      <c r="BC149" s="60" t="s">
        <v>44</v>
      </c>
      <c r="BD149" s="61">
        <v>2</v>
      </c>
    </row>
    <row r="150" spans="53:56" x14ac:dyDescent="0.2">
      <c r="BA150" s="58" t="s">
        <v>191</v>
      </c>
      <c r="BB150" s="59" t="s">
        <v>3342</v>
      </c>
      <c r="BC150" s="60" t="s">
        <v>50</v>
      </c>
      <c r="BD150" s="61">
        <v>5</v>
      </c>
    </row>
    <row r="151" spans="53:56" x14ac:dyDescent="0.2">
      <c r="BA151" s="58" t="s">
        <v>192</v>
      </c>
      <c r="BB151" s="59" t="s">
        <v>3343</v>
      </c>
      <c r="BC151" s="60" t="s">
        <v>50</v>
      </c>
      <c r="BD151" s="61">
        <v>5</v>
      </c>
    </row>
    <row r="152" spans="53:56" x14ac:dyDescent="0.2">
      <c r="BA152" s="58" t="s">
        <v>193</v>
      </c>
      <c r="BB152" s="59" t="s">
        <v>3344</v>
      </c>
      <c r="BC152" s="60" t="s">
        <v>50</v>
      </c>
      <c r="BD152" s="61">
        <v>5</v>
      </c>
    </row>
    <row r="153" spans="53:56" x14ac:dyDescent="0.2">
      <c r="BA153" s="58" t="s">
        <v>194</v>
      </c>
      <c r="BB153" s="59" t="s">
        <v>3345</v>
      </c>
      <c r="BC153" s="60" t="s">
        <v>50</v>
      </c>
      <c r="BD153" s="61">
        <v>5</v>
      </c>
    </row>
    <row r="154" spans="53:56" x14ac:dyDescent="0.2">
      <c r="BA154" s="58" t="s">
        <v>195</v>
      </c>
      <c r="BB154" s="59" t="s">
        <v>3346</v>
      </c>
      <c r="BC154" s="60" t="s">
        <v>52</v>
      </c>
      <c r="BD154" s="61">
        <v>6</v>
      </c>
    </row>
    <row r="155" spans="53:56" x14ac:dyDescent="0.2">
      <c r="BA155" s="58" t="s">
        <v>196</v>
      </c>
      <c r="BB155" s="59" t="s">
        <v>3347</v>
      </c>
      <c r="BC155" s="60" t="s">
        <v>56</v>
      </c>
      <c r="BD155" s="61">
        <v>8</v>
      </c>
    </row>
    <row r="156" spans="53:56" x14ac:dyDescent="0.2">
      <c r="BA156" s="58" t="s">
        <v>197</v>
      </c>
      <c r="BB156" s="59" t="s">
        <v>3348</v>
      </c>
      <c r="BC156" s="60" t="s">
        <v>58</v>
      </c>
      <c r="BD156" s="61">
        <v>9</v>
      </c>
    </row>
    <row r="157" spans="53:56" x14ac:dyDescent="0.2">
      <c r="BA157" s="58" t="s">
        <v>198</v>
      </c>
      <c r="BB157" s="59" t="s">
        <v>3349</v>
      </c>
      <c r="BC157" s="60" t="s">
        <v>52</v>
      </c>
      <c r="BD157" s="61">
        <v>6</v>
      </c>
    </row>
    <row r="158" spans="53:56" x14ac:dyDescent="0.2">
      <c r="BA158" s="58" t="s">
        <v>199</v>
      </c>
      <c r="BB158" s="59" t="s">
        <v>3350</v>
      </c>
      <c r="BC158" s="60" t="s">
        <v>56</v>
      </c>
      <c r="BD158" s="61">
        <v>8</v>
      </c>
    </row>
    <row r="159" spans="53:56" x14ac:dyDescent="0.2">
      <c r="BA159" s="58" t="s">
        <v>200</v>
      </c>
      <c r="BB159" s="59" t="s">
        <v>3351</v>
      </c>
      <c r="BC159" s="60" t="s">
        <v>50</v>
      </c>
      <c r="BD159" s="61">
        <v>5</v>
      </c>
    </row>
    <row r="160" spans="53:56" x14ac:dyDescent="0.2">
      <c r="BA160" s="58" t="s">
        <v>201</v>
      </c>
      <c r="BB160" s="59" t="s">
        <v>3352</v>
      </c>
      <c r="BC160" s="60" t="s">
        <v>62</v>
      </c>
      <c r="BD160" s="61">
        <v>11</v>
      </c>
    </row>
    <row r="161" spans="53:56" x14ac:dyDescent="0.2">
      <c r="BA161" s="58" t="s">
        <v>202</v>
      </c>
      <c r="BB161" s="59" t="s">
        <v>3353</v>
      </c>
      <c r="BC161" s="60" t="s">
        <v>2106</v>
      </c>
      <c r="BD161" s="61">
        <v>13</v>
      </c>
    </row>
    <row r="162" spans="53:56" x14ac:dyDescent="0.2">
      <c r="BA162" s="58" t="s">
        <v>203</v>
      </c>
      <c r="BB162" s="59" t="s">
        <v>3354</v>
      </c>
      <c r="BC162" s="60" t="s">
        <v>2118</v>
      </c>
      <c r="BD162" s="61">
        <v>19</v>
      </c>
    </row>
    <row r="163" spans="53:56" x14ac:dyDescent="0.2">
      <c r="BA163" s="58" t="s">
        <v>204</v>
      </c>
      <c r="BB163" s="59" t="s">
        <v>3355</v>
      </c>
      <c r="BC163" s="60" t="s">
        <v>44</v>
      </c>
      <c r="BD163" s="61">
        <v>2</v>
      </c>
    </row>
    <row r="164" spans="53:56" x14ac:dyDescent="0.2">
      <c r="BA164" s="58" t="s">
        <v>205</v>
      </c>
      <c r="BB164" s="59" t="s">
        <v>3356</v>
      </c>
      <c r="BC164" s="60" t="s">
        <v>60</v>
      </c>
      <c r="BD164" s="61">
        <v>10</v>
      </c>
    </row>
    <row r="165" spans="53:56" x14ac:dyDescent="0.2">
      <c r="BA165" s="58" t="s">
        <v>206</v>
      </c>
      <c r="BB165" s="59" t="s">
        <v>3357</v>
      </c>
      <c r="BC165" s="60" t="s">
        <v>60</v>
      </c>
      <c r="BD165" s="61">
        <v>10</v>
      </c>
    </row>
    <row r="166" spans="53:56" x14ac:dyDescent="0.2">
      <c r="BA166" s="58" t="s">
        <v>207</v>
      </c>
      <c r="BB166" s="59" t="s">
        <v>3358</v>
      </c>
      <c r="BC166" s="60" t="s">
        <v>2114</v>
      </c>
      <c r="BD166" s="61">
        <v>17</v>
      </c>
    </row>
    <row r="167" spans="53:56" x14ac:dyDescent="0.2">
      <c r="BA167" s="58" t="s">
        <v>208</v>
      </c>
      <c r="BB167" s="59" t="s">
        <v>3359</v>
      </c>
      <c r="BC167" s="60" t="s">
        <v>44</v>
      </c>
      <c r="BD167" s="61">
        <v>2</v>
      </c>
    </row>
    <row r="168" spans="53:56" x14ac:dyDescent="0.2">
      <c r="BA168" s="58" t="s">
        <v>209</v>
      </c>
      <c r="BB168" s="59" t="s">
        <v>3360</v>
      </c>
      <c r="BC168" s="60" t="s">
        <v>44</v>
      </c>
      <c r="BD168" s="61">
        <v>2</v>
      </c>
    </row>
    <row r="169" spans="53:56" x14ac:dyDescent="0.2">
      <c r="BA169" s="58" t="s">
        <v>210</v>
      </c>
      <c r="BB169" s="59" t="s">
        <v>3361</v>
      </c>
      <c r="BC169" s="60" t="s">
        <v>2108</v>
      </c>
      <c r="BD169" s="61">
        <v>14</v>
      </c>
    </row>
    <row r="170" spans="53:56" x14ac:dyDescent="0.2">
      <c r="BA170" s="58" t="s">
        <v>211</v>
      </c>
      <c r="BB170" s="59" t="s">
        <v>3362</v>
      </c>
      <c r="BC170" s="60" t="s">
        <v>62</v>
      </c>
      <c r="BD170" s="61">
        <v>11</v>
      </c>
    </row>
    <row r="171" spans="53:56" x14ac:dyDescent="0.2">
      <c r="BA171" s="58" t="s">
        <v>212</v>
      </c>
      <c r="BB171" s="59" t="s">
        <v>3363</v>
      </c>
      <c r="BC171" s="60" t="s">
        <v>2108</v>
      </c>
      <c r="BD171" s="61">
        <v>14</v>
      </c>
    </row>
    <row r="172" spans="53:56" x14ac:dyDescent="0.2">
      <c r="BA172" s="58" t="s">
        <v>213</v>
      </c>
      <c r="BB172" s="59" t="s">
        <v>3364</v>
      </c>
      <c r="BC172" s="60" t="s">
        <v>2120</v>
      </c>
      <c r="BD172" s="61">
        <v>20</v>
      </c>
    </row>
    <row r="173" spans="53:56" x14ac:dyDescent="0.2">
      <c r="BA173" s="58" t="s">
        <v>214</v>
      </c>
      <c r="BB173" s="59" t="s">
        <v>3365</v>
      </c>
      <c r="BC173" s="60" t="s">
        <v>56</v>
      </c>
      <c r="BD173" s="61">
        <v>8</v>
      </c>
    </row>
    <row r="174" spans="53:56" x14ac:dyDescent="0.2">
      <c r="BA174" s="58" t="s">
        <v>215</v>
      </c>
      <c r="BB174" s="59" t="s">
        <v>3366</v>
      </c>
      <c r="BC174" s="60" t="s">
        <v>46</v>
      </c>
      <c r="BD174" s="61">
        <v>3</v>
      </c>
    </row>
    <row r="175" spans="53:56" x14ac:dyDescent="0.2">
      <c r="BA175" s="58" t="s">
        <v>216</v>
      </c>
      <c r="BB175" s="59" t="s">
        <v>3367</v>
      </c>
      <c r="BC175" s="60" t="s">
        <v>46</v>
      </c>
      <c r="BD175" s="61">
        <v>3</v>
      </c>
    </row>
    <row r="176" spans="53:56" x14ac:dyDescent="0.2">
      <c r="BA176" s="58" t="s">
        <v>217</v>
      </c>
      <c r="BB176" s="59" t="s">
        <v>3368</v>
      </c>
      <c r="BC176" s="60" t="s">
        <v>46</v>
      </c>
      <c r="BD176" s="61">
        <v>3</v>
      </c>
    </row>
    <row r="177" spans="53:56" x14ac:dyDescent="0.2">
      <c r="BA177" s="58" t="s">
        <v>3212</v>
      </c>
      <c r="BB177" s="59" t="s">
        <v>3369</v>
      </c>
      <c r="BC177" s="60" t="s">
        <v>46</v>
      </c>
      <c r="BD177" s="61">
        <v>3</v>
      </c>
    </row>
    <row r="178" spans="53:56" x14ac:dyDescent="0.2">
      <c r="BA178" s="58" t="s">
        <v>3213</v>
      </c>
      <c r="BB178" s="59" t="s">
        <v>3370</v>
      </c>
      <c r="BC178" s="60" t="s">
        <v>46</v>
      </c>
      <c r="BD178" s="61">
        <v>3</v>
      </c>
    </row>
    <row r="179" spans="53:56" x14ac:dyDescent="0.2">
      <c r="BA179" s="58" t="s">
        <v>3214</v>
      </c>
      <c r="BB179" s="59" t="s">
        <v>3371</v>
      </c>
      <c r="BC179" s="60" t="s">
        <v>2118</v>
      </c>
      <c r="BD179" s="61">
        <v>19</v>
      </c>
    </row>
    <row r="180" spans="53:56" x14ac:dyDescent="0.2">
      <c r="BA180" s="58" t="s">
        <v>3215</v>
      </c>
      <c r="BB180" s="59" t="s">
        <v>3372</v>
      </c>
      <c r="BC180" s="60" t="s">
        <v>2118</v>
      </c>
      <c r="BD180" s="61">
        <v>19</v>
      </c>
    </row>
    <row r="181" spans="53:56" x14ac:dyDescent="0.2">
      <c r="BA181" s="58" t="s">
        <v>3216</v>
      </c>
      <c r="BB181" s="59" t="s">
        <v>3373</v>
      </c>
      <c r="BC181" s="60" t="s">
        <v>2106</v>
      </c>
      <c r="BD181" s="61">
        <v>13</v>
      </c>
    </row>
    <row r="182" spans="53:56" x14ac:dyDescent="0.2">
      <c r="BA182" s="58" t="s">
        <v>3217</v>
      </c>
      <c r="BB182" s="59" t="s">
        <v>3374</v>
      </c>
      <c r="BC182" s="60" t="s">
        <v>58</v>
      </c>
      <c r="BD182" s="61">
        <v>9</v>
      </c>
    </row>
    <row r="183" spans="53:56" x14ac:dyDescent="0.2">
      <c r="BA183" s="58" t="s">
        <v>3218</v>
      </c>
      <c r="BB183" s="59" t="s">
        <v>3375</v>
      </c>
      <c r="BC183" s="60" t="s">
        <v>2120</v>
      </c>
      <c r="BD183" s="61">
        <v>20</v>
      </c>
    </row>
    <row r="184" spans="53:56" x14ac:dyDescent="0.2">
      <c r="BA184" s="58" t="s">
        <v>3219</v>
      </c>
      <c r="BB184" s="59" t="s">
        <v>3376</v>
      </c>
      <c r="BC184" s="60" t="s">
        <v>2120</v>
      </c>
      <c r="BD184" s="61">
        <v>20</v>
      </c>
    </row>
    <row r="185" spans="53:56" x14ac:dyDescent="0.2">
      <c r="BA185" s="58" t="s">
        <v>3220</v>
      </c>
      <c r="BB185" s="59" t="s">
        <v>3377</v>
      </c>
      <c r="BC185" s="60" t="s">
        <v>56</v>
      </c>
      <c r="BD185" s="61">
        <v>8</v>
      </c>
    </row>
    <row r="186" spans="53:56" x14ac:dyDescent="0.2">
      <c r="BA186" s="58" t="s">
        <v>3221</v>
      </c>
      <c r="BB186" s="59" t="s">
        <v>3378</v>
      </c>
      <c r="BC186" s="60" t="s">
        <v>62</v>
      </c>
      <c r="BD186" s="61">
        <v>11</v>
      </c>
    </row>
    <row r="187" spans="53:56" x14ac:dyDescent="0.2">
      <c r="BA187" s="58" t="s">
        <v>3222</v>
      </c>
      <c r="BB187" s="59" t="s">
        <v>3379</v>
      </c>
      <c r="BC187" s="60" t="s">
        <v>46</v>
      </c>
      <c r="BD187" s="61">
        <v>3</v>
      </c>
    </row>
    <row r="188" spans="53:56" x14ac:dyDescent="0.2">
      <c r="BA188" s="58" t="s">
        <v>3223</v>
      </c>
      <c r="BB188" s="59" t="s">
        <v>3380</v>
      </c>
      <c r="BC188" s="60" t="s">
        <v>2116</v>
      </c>
      <c r="BD188" s="61">
        <v>18</v>
      </c>
    </row>
    <row r="189" spans="53:56" x14ac:dyDescent="0.2">
      <c r="BA189" s="58" t="s">
        <v>3224</v>
      </c>
      <c r="BB189" s="59" t="s">
        <v>3381</v>
      </c>
      <c r="BC189" s="60" t="s">
        <v>62</v>
      </c>
      <c r="BD189" s="61">
        <v>11</v>
      </c>
    </row>
    <row r="190" spans="53:56" x14ac:dyDescent="0.2">
      <c r="BA190" s="58" t="s">
        <v>3225</v>
      </c>
      <c r="BB190" s="59" t="s">
        <v>3382</v>
      </c>
      <c r="BC190" s="60" t="s">
        <v>62</v>
      </c>
      <c r="BD190" s="61">
        <v>11</v>
      </c>
    </row>
    <row r="191" spans="53:56" x14ac:dyDescent="0.2">
      <c r="BA191" s="58" t="s">
        <v>3226</v>
      </c>
      <c r="BB191" s="59" t="s">
        <v>3383</v>
      </c>
      <c r="BC191" s="60" t="s">
        <v>2120</v>
      </c>
      <c r="BD191" s="61">
        <v>20</v>
      </c>
    </row>
    <row r="192" spans="53:56" x14ac:dyDescent="0.2">
      <c r="BA192" s="58" t="s">
        <v>3227</v>
      </c>
      <c r="BB192" s="59" t="s">
        <v>3384</v>
      </c>
      <c r="BC192" s="60" t="s">
        <v>2108</v>
      </c>
      <c r="BD192" s="61">
        <v>14</v>
      </c>
    </row>
    <row r="193" spans="53:56" x14ac:dyDescent="0.2">
      <c r="BA193" s="58" t="s">
        <v>3228</v>
      </c>
      <c r="BB193" s="59" t="s">
        <v>3385</v>
      </c>
      <c r="BC193" s="60" t="s">
        <v>44</v>
      </c>
      <c r="BD193" s="61">
        <v>2</v>
      </c>
    </row>
    <row r="194" spans="53:56" x14ac:dyDescent="0.2">
      <c r="BA194" s="58" t="s">
        <v>3229</v>
      </c>
      <c r="BB194" s="59" t="s">
        <v>3386</v>
      </c>
      <c r="BC194" s="60" t="s">
        <v>58</v>
      </c>
      <c r="BD194" s="61">
        <v>9</v>
      </c>
    </row>
    <row r="195" spans="53:56" x14ac:dyDescent="0.2">
      <c r="BA195" s="58" t="s">
        <v>3230</v>
      </c>
      <c r="BB195" s="59" t="s">
        <v>3387</v>
      </c>
      <c r="BC195" s="60" t="s">
        <v>44</v>
      </c>
      <c r="BD195" s="61">
        <v>2</v>
      </c>
    </row>
    <row r="196" spans="53:56" x14ac:dyDescent="0.2">
      <c r="BA196" s="58" t="s">
        <v>3231</v>
      </c>
      <c r="BB196" s="59" t="s">
        <v>3388</v>
      </c>
      <c r="BC196" s="60" t="s">
        <v>62</v>
      </c>
      <c r="BD196" s="61">
        <v>11</v>
      </c>
    </row>
    <row r="197" spans="53:56" x14ac:dyDescent="0.2">
      <c r="BA197" s="58" t="s">
        <v>3232</v>
      </c>
      <c r="BB197" s="59" t="s">
        <v>3389</v>
      </c>
      <c r="BC197" s="60" t="s">
        <v>2118</v>
      </c>
      <c r="BD197" s="61">
        <v>19</v>
      </c>
    </row>
    <row r="198" spans="53:56" x14ac:dyDescent="0.2">
      <c r="BA198" s="58" t="s">
        <v>3233</v>
      </c>
      <c r="BB198" s="59" t="s">
        <v>3390</v>
      </c>
      <c r="BC198" s="60" t="s">
        <v>54</v>
      </c>
      <c r="BD198" s="61">
        <v>7</v>
      </c>
    </row>
    <row r="199" spans="53:56" x14ac:dyDescent="0.2">
      <c r="BA199" s="58" t="s">
        <v>3234</v>
      </c>
      <c r="BB199" s="59" t="s">
        <v>3391</v>
      </c>
      <c r="BC199" s="60" t="s">
        <v>56</v>
      </c>
      <c r="BD199" s="61">
        <v>8</v>
      </c>
    </row>
    <row r="200" spans="53:56" x14ac:dyDescent="0.2">
      <c r="BA200" s="58" t="s">
        <v>3235</v>
      </c>
      <c r="BB200" s="59" t="s">
        <v>3392</v>
      </c>
      <c r="BC200" s="60" t="s">
        <v>2118</v>
      </c>
      <c r="BD200" s="61">
        <v>19</v>
      </c>
    </row>
    <row r="201" spans="53:56" x14ac:dyDescent="0.2">
      <c r="BA201" s="58" t="s">
        <v>3236</v>
      </c>
      <c r="BB201" s="59" t="s">
        <v>3393</v>
      </c>
      <c r="BC201" s="60" t="s">
        <v>2118</v>
      </c>
      <c r="BD201" s="61">
        <v>19</v>
      </c>
    </row>
    <row r="202" spans="53:56" x14ac:dyDescent="0.2">
      <c r="BA202" s="58" t="s">
        <v>3237</v>
      </c>
      <c r="BB202" s="59" t="s">
        <v>3394</v>
      </c>
      <c r="BC202" s="60" t="s">
        <v>54</v>
      </c>
      <c r="BD202" s="61">
        <v>7</v>
      </c>
    </row>
    <row r="203" spans="53:56" x14ac:dyDescent="0.2">
      <c r="BA203" s="58" t="s">
        <v>3238</v>
      </c>
      <c r="BB203" s="59" t="s">
        <v>3395</v>
      </c>
      <c r="BC203" s="60" t="s">
        <v>2118</v>
      </c>
      <c r="BD203" s="61">
        <v>19</v>
      </c>
    </row>
    <row r="204" spans="53:56" x14ac:dyDescent="0.2">
      <c r="BA204" s="58" t="s">
        <v>3239</v>
      </c>
      <c r="BB204" s="59" t="s">
        <v>3396</v>
      </c>
      <c r="BC204" s="60" t="s">
        <v>2118</v>
      </c>
      <c r="BD204" s="61">
        <v>19</v>
      </c>
    </row>
    <row r="205" spans="53:56" x14ac:dyDescent="0.2">
      <c r="BA205" s="58" t="s">
        <v>2234</v>
      </c>
      <c r="BB205" s="59" t="s">
        <v>3397</v>
      </c>
      <c r="BC205" s="60" t="s">
        <v>56</v>
      </c>
      <c r="BD205" s="61">
        <v>8</v>
      </c>
    </row>
    <row r="206" spans="53:56" x14ac:dyDescent="0.2">
      <c r="BA206" s="58" t="s">
        <v>2235</v>
      </c>
      <c r="BB206" s="59" t="s">
        <v>3398</v>
      </c>
      <c r="BC206" s="60" t="s">
        <v>2118</v>
      </c>
      <c r="BD206" s="61">
        <v>19</v>
      </c>
    </row>
    <row r="207" spans="53:56" x14ac:dyDescent="0.2">
      <c r="BA207" s="58" t="s">
        <v>2236</v>
      </c>
      <c r="BB207" s="59" t="s">
        <v>3399</v>
      </c>
      <c r="BC207" s="60" t="s">
        <v>2118</v>
      </c>
      <c r="BD207" s="61">
        <v>19</v>
      </c>
    </row>
    <row r="208" spans="53:56" x14ac:dyDescent="0.2">
      <c r="BA208" s="58" t="s">
        <v>2237</v>
      </c>
      <c r="BB208" s="59" t="s">
        <v>3400</v>
      </c>
      <c r="BC208" s="60" t="s">
        <v>62</v>
      </c>
      <c r="BD208" s="61">
        <v>11</v>
      </c>
    </row>
    <row r="209" spans="53:56" x14ac:dyDescent="0.2">
      <c r="BA209" s="58" t="s">
        <v>2238</v>
      </c>
      <c r="BB209" s="59" t="s">
        <v>3401</v>
      </c>
      <c r="BC209" s="60" t="s">
        <v>2118</v>
      </c>
      <c r="BD209" s="61">
        <v>19</v>
      </c>
    </row>
    <row r="210" spans="53:56" x14ac:dyDescent="0.2">
      <c r="BA210" s="58" t="s">
        <v>2239</v>
      </c>
      <c r="BB210" s="59" t="s">
        <v>3402</v>
      </c>
      <c r="BC210" s="60" t="s">
        <v>2118</v>
      </c>
      <c r="BD210" s="61">
        <v>19</v>
      </c>
    </row>
    <row r="211" spans="53:56" x14ac:dyDescent="0.2">
      <c r="BA211" s="58" t="s">
        <v>2240</v>
      </c>
      <c r="BB211" s="59" t="s">
        <v>3403</v>
      </c>
      <c r="BC211" s="60" t="s">
        <v>56</v>
      </c>
      <c r="BD211" s="61">
        <v>8</v>
      </c>
    </row>
    <row r="212" spans="53:56" x14ac:dyDescent="0.2">
      <c r="BA212" s="58" t="s">
        <v>2241</v>
      </c>
      <c r="BB212" s="59" t="s">
        <v>3404</v>
      </c>
      <c r="BC212" s="60" t="s">
        <v>62</v>
      </c>
      <c r="BD212" s="61">
        <v>11</v>
      </c>
    </row>
    <row r="213" spans="53:56" x14ac:dyDescent="0.2">
      <c r="BA213" s="58" t="s">
        <v>2242</v>
      </c>
      <c r="BB213" s="59" t="s">
        <v>3405</v>
      </c>
      <c r="BC213" s="60" t="s">
        <v>2118</v>
      </c>
      <c r="BD213" s="61">
        <v>19</v>
      </c>
    </row>
    <row r="214" spans="53:56" x14ac:dyDescent="0.2">
      <c r="BA214" s="58" t="s">
        <v>2243</v>
      </c>
      <c r="BB214" s="59" t="s">
        <v>3406</v>
      </c>
      <c r="BC214" s="60" t="s">
        <v>2118</v>
      </c>
      <c r="BD214" s="61">
        <v>19</v>
      </c>
    </row>
    <row r="215" spans="53:56" x14ac:dyDescent="0.2">
      <c r="BA215" s="58" t="s">
        <v>2244</v>
      </c>
      <c r="BB215" s="59" t="s">
        <v>3407</v>
      </c>
      <c r="BC215" s="60" t="s">
        <v>52</v>
      </c>
      <c r="BD215" s="61">
        <v>6</v>
      </c>
    </row>
    <row r="216" spans="53:56" x14ac:dyDescent="0.2">
      <c r="BA216" s="58" t="s">
        <v>2245</v>
      </c>
      <c r="BB216" s="59" t="s">
        <v>3408</v>
      </c>
      <c r="BC216" s="60" t="s">
        <v>44</v>
      </c>
      <c r="BD216" s="61">
        <v>2</v>
      </c>
    </row>
    <row r="217" spans="53:56" x14ac:dyDescent="0.2">
      <c r="BA217" s="58" t="s">
        <v>2246</v>
      </c>
      <c r="BB217" s="59" t="s">
        <v>3409</v>
      </c>
      <c r="BC217" s="60" t="s">
        <v>50</v>
      </c>
      <c r="BD217" s="61">
        <v>5</v>
      </c>
    </row>
    <row r="218" spans="53:56" x14ac:dyDescent="0.2">
      <c r="BA218" s="58" t="s">
        <v>2247</v>
      </c>
      <c r="BB218" s="59" t="s">
        <v>3410</v>
      </c>
      <c r="BC218" s="60" t="s">
        <v>2110</v>
      </c>
      <c r="BD218" s="61">
        <v>15</v>
      </c>
    </row>
    <row r="219" spans="53:56" x14ac:dyDescent="0.2">
      <c r="BA219" s="58" t="s">
        <v>218</v>
      </c>
      <c r="BB219" s="59" t="s">
        <v>3411</v>
      </c>
      <c r="BC219" s="60" t="s">
        <v>2120</v>
      </c>
      <c r="BD219" s="61">
        <v>20</v>
      </c>
    </row>
    <row r="220" spans="53:56" x14ac:dyDescent="0.2">
      <c r="BA220" s="58" t="s">
        <v>219</v>
      </c>
      <c r="BB220" s="59" t="s">
        <v>3412</v>
      </c>
      <c r="BC220" s="60" t="s">
        <v>50</v>
      </c>
      <c r="BD220" s="61">
        <v>5</v>
      </c>
    </row>
    <row r="221" spans="53:56" x14ac:dyDescent="0.2">
      <c r="BA221" s="58" t="s">
        <v>220</v>
      </c>
      <c r="BB221" s="59" t="s">
        <v>3413</v>
      </c>
      <c r="BC221" s="60" t="s">
        <v>64</v>
      </c>
      <c r="BD221" s="61">
        <v>12</v>
      </c>
    </row>
    <row r="222" spans="53:56" x14ac:dyDescent="0.2">
      <c r="BA222" s="58" t="s">
        <v>221</v>
      </c>
      <c r="BB222" s="59" t="s">
        <v>3414</v>
      </c>
      <c r="BC222" s="60" t="s">
        <v>52</v>
      </c>
      <c r="BD222" s="61">
        <v>6</v>
      </c>
    </row>
    <row r="223" spans="53:56" x14ac:dyDescent="0.2">
      <c r="BA223" s="58" t="s">
        <v>222</v>
      </c>
      <c r="BB223" s="59" t="s">
        <v>3415</v>
      </c>
      <c r="BC223" s="60" t="s">
        <v>60</v>
      </c>
      <c r="BD223" s="61">
        <v>10</v>
      </c>
    </row>
    <row r="224" spans="53:56" x14ac:dyDescent="0.2">
      <c r="BA224" s="58" t="s">
        <v>223</v>
      </c>
      <c r="BB224" s="59" t="s">
        <v>3416</v>
      </c>
      <c r="BC224" s="60" t="s">
        <v>2118</v>
      </c>
      <c r="BD224" s="61">
        <v>19</v>
      </c>
    </row>
    <row r="225" spans="53:56" x14ac:dyDescent="0.2">
      <c r="BA225" s="63" t="s">
        <v>6509</v>
      </c>
      <c r="BB225" s="59">
        <v>34421</v>
      </c>
      <c r="BC225" s="60" t="s">
        <v>2118</v>
      </c>
      <c r="BD225" s="61">
        <v>19</v>
      </c>
    </row>
    <row r="226" spans="53:56" x14ac:dyDescent="0.2">
      <c r="BA226" s="58" t="s">
        <v>224</v>
      </c>
      <c r="BB226" s="59" t="s">
        <v>3417</v>
      </c>
      <c r="BC226" s="60" t="s">
        <v>2118</v>
      </c>
      <c r="BD226" s="61">
        <v>19</v>
      </c>
    </row>
    <row r="227" spans="53:56" x14ac:dyDescent="0.2">
      <c r="BA227" s="58" t="s">
        <v>225</v>
      </c>
      <c r="BB227" s="59" t="s">
        <v>3418</v>
      </c>
      <c r="BC227" s="60" t="s">
        <v>2108</v>
      </c>
      <c r="BD227" s="61">
        <v>14</v>
      </c>
    </row>
    <row r="228" spans="53:56" x14ac:dyDescent="0.2">
      <c r="BA228" s="58" t="s">
        <v>1530</v>
      </c>
      <c r="BB228" s="59" t="s">
        <v>3419</v>
      </c>
      <c r="BC228" s="60" t="s">
        <v>2108</v>
      </c>
      <c r="BD228" s="61">
        <v>14</v>
      </c>
    </row>
    <row r="229" spans="53:56" x14ac:dyDescent="0.2">
      <c r="BA229" s="58" t="s">
        <v>1531</v>
      </c>
      <c r="BB229" s="59" t="s">
        <v>3420</v>
      </c>
      <c r="BC229" s="60" t="s">
        <v>2118</v>
      </c>
      <c r="BD229" s="61">
        <v>19</v>
      </c>
    </row>
    <row r="230" spans="53:56" x14ac:dyDescent="0.2">
      <c r="BA230" s="58" t="s">
        <v>1532</v>
      </c>
      <c r="BB230" s="59" t="s">
        <v>3421</v>
      </c>
      <c r="BC230" s="60" t="s">
        <v>2118</v>
      </c>
      <c r="BD230" s="61">
        <v>19</v>
      </c>
    </row>
    <row r="231" spans="53:56" x14ac:dyDescent="0.2">
      <c r="BA231" s="58" t="s">
        <v>1533</v>
      </c>
      <c r="BB231" s="59" t="s">
        <v>3422</v>
      </c>
      <c r="BC231" s="60" t="s">
        <v>2108</v>
      </c>
      <c r="BD231" s="61">
        <v>14</v>
      </c>
    </row>
    <row r="232" spans="53:56" x14ac:dyDescent="0.2">
      <c r="BA232" s="58" t="s">
        <v>1534</v>
      </c>
      <c r="BB232" s="59" t="s">
        <v>3423</v>
      </c>
      <c r="BC232" s="60" t="s">
        <v>2108</v>
      </c>
      <c r="BD232" s="61">
        <v>14</v>
      </c>
    </row>
    <row r="233" spans="53:56" x14ac:dyDescent="0.2">
      <c r="BA233" s="58" t="s">
        <v>1535</v>
      </c>
      <c r="BB233" s="59" t="s">
        <v>3424</v>
      </c>
      <c r="BC233" s="60" t="s">
        <v>2118</v>
      </c>
      <c r="BD233" s="61">
        <v>19</v>
      </c>
    </row>
    <row r="234" spans="53:56" x14ac:dyDescent="0.2">
      <c r="BA234" s="58" t="s">
        <v>1536</v>
      </c>
      <c r="BB234" s="59" t="s">
        <v>3425</v>
      </c>
      <c r="BC234" s="60" t="s">
        <v>2108</v>
      </c>
      <c r="BD234" s="61">
        <v>14</v>
      </c>
    </row>
    <row r="235" spans="53:56" x14ac:dyDescent="0.2">
      <c r="BA235" s="58" t="s">
        <v>1537</v>
      </c>
      <c r="BB235" s="59" t="s">
        <v>3426</v>
      </c>
      <c r="BC235" s="60" t="s">
        <v>2118</v>
      </c>
      <c r="BD235" s="61">
        <v>19</v>
      </c>
    </row>
    <row r="236" spans="53:56" x14ac:dyDescent="0.2">
      <c r="BA236" s="58" t="s">
        <v>1538</v>
      </c>
      <c r="BB236" s="59" t="s">
        <v>3427</v>
      </c>
      <c r="BC236" s="60" t="s">
        <v>2118</v>
      </c>
      <c r="BD236" s="61">
        <v>19</v>
      </c>
    </row>
    <row r="237" spans="53:56" x14ac:dyDescent="0.2">
      <c r="BA237" s="58" t="s">
        <v>1539</v>
      </c>
      <c r="BB237" s="59" t="s">
        <v>3428</v>
      </c>
      <c r="BC237" s="60" t="s">
        <v>2120</v>
      </c>
      <c r="BD237" s="61">
        <v>20</v>
      </c>
    </row>
    <row r="238" spans="53:56" x14ac:dyDescent="0.2">
      <c r="BA238" s="58" t="s">
        <v>1540</v>
      </c>
      <c r="BB238" s="59" t="s">
        <v>3429</v>
      </c>
      <c r="BC238" s="60" t="s">
        <v>2118</v>
      </c>
      <c r="BD238" s="61">
        <v>19</v>
      </c>
    </row>
    <row r="239" spans="53:56" x14ac:dyDescent="0.2">
      <c r="BA239" s="58" t="s">
        <v>1541</v>
      </c>
      <c r="BB239" s="59" t="s">
        <v>3430</v>
      </c>
      <c r="BC239" s="60" t="s">
        <v>2118</v>
      </c>
      <c r="BD239" s="61">
        <v>19</v>
      </c>
    </row>
    <row r="240" spans="53:56" x14ac:dyDescent="0.2">
      <c r="BA240" s="58" t="s">
        <v>1542</v>
      </c>
      <c r="BB240" s="59" t="s">
        <v>3431</v>
      </c>
      <c r="BC240" s="60" t="s">
        <v>2108</v>
      </c>
      <c r="BD240" s="61">
        <v>14</v>
      </c>
    </row>
    <row r="241" spans="53:56" x14ac:dyDescent="0.2">
      <c r="BA241" s="58" t="s">
        <v>1543</v>
      </c>
      <c r="BB241" s="59" t="s">
        <v>3432</v>
      </c>
      <c r="BC241" s="60" t="s">
        <v>2108</v>
      </c>
      <c r="BD241" s="61">
        <v>14</v>
      </c>
    </row>
    <row r="242" spans="53:56" x14ac:dyDescent="0.2">
      <c r="BA242" s="58" t="s">
        <v>1544</v>
      </c>
      <c r="BB242" s="59" t="s">
        <v>3433</v>
      </c>
      <c r="BC242" s="60" t="s">
        <v>2120</v>
      </c>
      <c r="BD242" s="61">
        <v>20</v>
      </c>
    </row>
    <row r="243" spans="53:56" x14ac:dyDescent="0.2">
      <c r="BA243" s="58" t="s">
        <v>1545</v>
      </c>
      <c r="BB243" s="59" t="s">
        <v>3434</v>
      </c>
      <c r="BC243" s="60" t="s">
        <v>2108</v>
      </c>
      <c r="BD243" s="61">
        <v>14</v>
      </c>
    </row>
    <row r="244" spans="53:56" x14ac:dyDescent="0.2">
      <c r="BA244" s="58" t="s">
        <v>1546</v>
      </c>
      <c r="BB244" s="59" t="s">
        <v>3435</v>
      </c>
      <c r="BC244" s="60" t="s">
        <v>2108</v>
      </c>
      <c r="BD244" s="61">
        <v>14</v>
      </c>
    </row>
    <row r="245" spans="53:56" x14ac:dyDescent="0.2">
      <c r="BA245" s="58" t="s">
        <v>1547</v>
      </c>
      <c r="BB245" s="59" t="s">
        <v>3436</v>
      </c>
      <c r="BC245" s="60" t="s">
        <v>2118</v>
      </c>
      <c r="BD245" s="61">
        <v>19</v>
      </c>
    </row>
    <row r="246" spans="53:56" x14ac:dyDescent="0.2">
      <c r="BA246" s="58" t="s">
        <v>1548</v>
      </c>
      <c r="BB246" s="59" t="s">
        <v>3437</v>
      </c>
      <c r="BC246" s="60" t="s">
        <v>2108</v>
      </c>
      <c r="BD246" s="61">
        <v>14</v>
      </c>
    </row>
    <row r="247" spans="53:56" x14ac:dyDescent="0.2">
      <c r="BA247" s="58" t="s">
        <v>1549</v>
      </c>
      <c r="BB247" s="59" t="s">
        <v>3438</v>
      </c>
      <c r="BC247" s="60" t="s">
        <v>2108</v>
      </c>
      <c r="BD247" s="61">
        <v>14</v>
      </c>
    </row>
    <row r="248" spans="53:56" x14ac:dyDescent="0.2">
      <c r="BA248" s="58" t="s">
        <v>1550</v>
      </c>
      <c r="BB248" s="59" t="s">
        <v>3439</v>
      </c>
      <c r="BC248" s="60" t="s">
        <v>2108</v>
      </c>
      <c r="BD248" s="61">
        <v>14</v>
      </c>
    </row>
    <row r="249" spans="53:56" x14ac:dyDescent="0.2">
      <c r="BA249" s="58" t="s">
        <v>1551</v>
      </c>
      <c r="BB249" s="59" t="s">
        <v>3440</v>
      </c>
      <c r="BC249" s="60" t="s">
        <v>2108</v>
      </c>
      <c r="BD249" s="61">
        <v>14</v>
      </c>
    </row>
    <row r="250" spans="53:56" x14ac:dyDescent="0.2">
      <c r="BA250" s="58" t="s">
        <v>1552</v>
      </c>
      <c r="BB250" s="59" t="s">
        <v>3441</v>
      </c>
      <c r="BC250" s="60" t="s">
        <v>2118</v>
      </c>
      <c r="BD250" s="61">
        <v>19</v>
      </c>
    </row>
    <row r="251" spans="53:56" x14ac:dyDescent="0.2">
      <c r="BA251" s="58" t="s">
        <v>1553</v>
      </c>
      <c r="BB251" s="59" t="s">
        <v>3442</v>
      </c>
      <c r="BC251" s="60" t="s">
        <v>2118</v>
      </c>
      <c r="BD251" s="61">
        <v>19</v>
      </c>
    </row>
    <row r="252" spans="53:56" x14ac:dyDescent="0.2">
      <c r="BA252" s="58" t="s">
        <v>1554</v>
      </c>
      <c r="BB252" s="59" t="s">
        <v>3443</v>
      </c>
      <c r="BC252" s="60" t="s">
        <v>2118</v>
      </c>
      <c r="BD252" s="61">
        <v>19</v>
      </c>
    </row>
    <row r="253" spans="53:56" x14ac:dyDescent="0.2">
      <c r="BA253" s="58" t="s">
        <v>1555</v>
      </c>
      <c r="BB253" s="59" t="s">
        <v>3444</v>
      </c>
      <c r="BC253" s="60" t="s">
        <v>2108</v>
      </c>
      <c r="BD253" s="61">
        <v>14</v>
      </c>
    </row>
    <row r="254" spans="53:56" x14ac:dyDescent="0.2">
      <c r="BA254" s="58" t="s">
        <v>1556</v>
      </c>
      <c r="BB254" s="59" t="s">
        <v>3445</v>
      </c>
      <c r="BC254" s="60" t="s">
        <v>2108</v>
      </c>
      <c r="BD254" s="61" t="s">
        <v>6461</v>
      </c>
    </row>
    <row r="255" spans="53:56" x14ac:dyDescent="0.2">
      <c r="BA255" s="58" t="s">
        <v>1557</v>
      </c>
      <c r="BB255" s="59" t="s">
        <v>3446</v>
      </c>
      <c r="BC255" s="60" t="s">
        <v>54</v>
      </c>
      <c r="BD255" s="61">
        <v>7</v>
      </c>
    </row>
    <row r="256" spans="53:56" x14ac:dyDescent="0.2">
      <c r="BA256" s="58" t="s">
        <v>1558</v>
      </c>
      <c r="BB256" s="59" t="s">
        <v>3447</v>
      </c>
      <c r="BC256" s="60" t="s">
        <v>2110</v>
      </c>
      <c r="BD256" s="61">
        <v>15</v>
      </c>
    </row>
    <row r="257" spans="53:56" x14ac:dyDescent="0.2">
      <c r="BA257" s="58" t="s">
        <v>1559</v>
      </c>
      <c r="BB257" s="59" t="s">
        <v>3448</v>
      </c>
      <c r="BC257" s="60" t="s">
        <v>46</v>
      </c>
      <c r="BD257" s="61">
        <v>3</v>
      </c>
    </row>
    <row r="258" spans="53:56" x14ac:dyDescent="0.2">
      <c r="BA258" s="58" t="s">
        <v>1560</v>
      </c>
      <c r="BB258" s="59" t="s">
        <v>3449</v>
      </c>
      <c r="BC258" s="60" t="s">
        <v>58</v>
      </c>
      <c r="BD258" s="61">
        <v>9</v>
      </c>
    </row>
    <row r="259" spans="53:56" x14ac:dyDescent="0.2">
      <c r="BA259" s="58" t="s">
        <v>1561</v>
      </c>
      <c r="BB259" s="59" t="s">
        <v>3450</v>
      </c>
      <c r="BC259" s="60" t="s">
        <v>2116</v>
      </c>
      <c r="BD259" s="61">
        <v>18</v>
      </c>
    </row>
    <row r="260" spans="53:56" x14ac:dyDescent="0.2">
      <c r="BA260" s="58" t="s">
        <v>1562</v>
      </c>
      <c r="BB260" s="59" t="s">
        <v>3451</v>
      </c>
      <c r="BC260" s="60" t="s">
        <v>46</v>
      </c>
      <c r="BD260" s="61">
        <v>3</v>
      </c>
    </row>
    <row r="261" spans="53:56" x14ac:dyDescent="0.2">
      <c r="BA261" s="58" t="s">
        <v>2316</v>
      </c>
      <c r="BB261" s="59" t="s">
        <v>3452</v>
      </c>
      <c r="BC261" s="60" t="s">
        <v>2110</v>
      </c>
      <c r="BD261" s="61">
        <v>15</v>
      </c>
    </row>
    <row r="262" spans="53:56" x14ac:dyDescent="0.2">
      <c r="BA262" s="58" t="s">
        <v>2317</v>
      </c>
      <c r="BB262" s="59" t="s">
        <v>3453</v>
      </c>
      <c r="BC262" s="60" t="s">
        <v>2108</v>
      </c>
      <c r="BD262" s="61">
        <v>14</v>
      </c>
    </row>
    <row r="263" spans="53:56" x14ac:dyDescent="0.2">
      <c r="BA263" s="58" t="s">
        <v>2318</v>
      </c>
      <c r="BB263" s="59" t="s">
        <v>3454</v>
      </c>
      <c r="BC263" s="60" t="s">
        <v>62</v>
      </c>
      <c r="BD263" s="61">
        <v>11</v>
      </c>
    </row>
    <row r="264" spans="53:56" x14ac:dyDescent="0.2">
      <c r="BA264" s="58" t="s">
        <v>2319</v>
      </c>
      <c r="BB264" s="59" t="s">
        <v>3455</v>
      </c>
      <c r="BC264" s="60" t="s">
        <v>2118</v>
      </c>
      <c r="BD264" s="61">
        <v>19</v>
      </c>
    </row>
    <row r="265" spans="53:56" x14ac:dyDescent="0.2">
      <c r="BA265" s="58" t="s">
        <v>2320</v>
      </c>
      <c r="BB265" s="59" t="s">
        <v>3456</v>
      </c>
      <c r="BC265" s="60" t="s">
        <v>44</v>
      </c>
      <c r="BD265" s="61">
        <v>2</v>
      </c>
    </row>
    <row r="266" spans="53:56" x14ac:dyDescent="0.2">
      <c r="BA266" s="58" t="s">
        <v>2321</v>
      </c>
      <c r="BB266" s="59" t="s">
        <v>3457</v>
      </c>
      <c r="BC266" s="60" t="s">
        <v>50</v>
      </c>
      <c r="BD266" s="61">
        <v>5</v>
      </c>
    </row>
    <row r="267" spans="53:56" x14ac:dyDescent="0.2">
      <c r="BA267" s="58" t="s">
        <v>2322</v>
      </c>
      <c r="BB267" s="59" t="s">
        <v>3458</v>
      </c>
      <c r="BC267" s="60" t="s">
        <v>64</v>
      </c>
      <c r="BD267" s="61">
        <v>12</v>
      </c>
    </row>
    <row r="268" spans="53:56" x14ac:dyDescent="0.2">
      <c r="BA268" s="58" t="s">
        <v>2323</v>
      </c>
      <c r="BB268" s="59" t="s">
        <v>3459</v>
      </c>
      <c r="BC268" s="60" t="s">
        <v>2120</v>
      </c>
      <c r="BD268" s="61">
        <v>20</v>
      </c>
    </row>
    <row r="269" spans="53:56" x14ac:dyDescent="0.2">
      <c r="BA269" s="58" t="s">
        <v>2324</v>
      </c>
      <c r="BB269" s="59" t="s">
        <v>3460</v>
      </c>
      <c r="BC269" s="60" t="s">
        <v>50</v>
      </c>
      <c r="BD269" s="61">
        <v>5</v>
      </c>
    </row>
    <row r="270" spans="53:56" x14ac:dyDescent="0.2">
      <c r="BA270" s="58" t="s">
        <v>2325</v>
      </c>
      <c r="BB270" s="59" t="s">
        <v>3461</v>
      </c>
      <c r="BC270" s="60" t="s">
        <v>44</v>
      </c>
      <c r="BD270" s="61">
        <v>2</v>
      </c>
    </row>
    <row r="271" spans="53:56" x14ac:dyDescent="0.2">
      <c r="BA271" s="58" t="s">
        <v>2326</v>
      </c>
      <c r="BB271" s="59" t="s">
        <v>3462</v>
      </c>
      <c r="BC271" s="60" t="s">
        <v>2110</v>
      </c>
      <c r="BD271" s="61">
        <v>15</v>
      </c>
    </row>
    <row r="272" spans="53:56" x14ac:dyDescent="0.2">
      <c r="BA272" s="58" t="s">
        <v>2327</v>
      </c>
      <c r="BB272" s="59" t="s">
        <v>3463</v>
      </c>
      <c r="BC272" s="60" t="s">
        <v>54</v>
      </c>
      <c r="BD272" s="61">
        <v>7</v>
      </c>
    </row>
    <row r="273" spans="53:56" x14ac:dyDescent="0.2">
      <c r="BA273" s="58" t="s">
        <v>2328</v>
      </c>
      <c r="BB273" s="59" t="s">
        <v>3464</v>
      </c>
      <c r="BC273" s="60" t="s">
        <v>54</v>
      </c>
      <c r="BD273" s="61">
        <v>7</v>
      </c>
    </row>
    <row r="274" spans="53:56" x14ac:dyDescent="0.2">
      <c r="BA274" s="58" t="s">
        <v>2329</v>
      </c>
      <c r="BB274" s="59" t="s">
        <v>3465</v>
      </c>
      <c r="BC274" s="60" t="s">
        <v>58</v>
      </c>
      <c r="BD274" s="61">
        <v>9</v>
      </c>
    </row>
    <row r="275" spans="53:56" x14ac:dyDescent="0.2">
      <c r="BA275" s="58" t="s">
        <v>2330</v>
      </c>
      <c r="BB275" s="59" t="s">
        <v>3466</v>
      </c>
      <c r="BC275" s="60" t="s">
        <v>44</v>
      </c>
      <c r="BD275" s="61">
        <v>2</v>
      </c>
    </row>
    <row r="276" spans="53:56" x14ac:dyDescent="0.2">
      <c r="BA276" s="58" t="s">
        <v>2331</v>
      </c>
      <c r="BB276" s="59" t="s">
        <v>3467</v>
      </c>
      <c r="BC276" s="60" t="s">
        <v>44</v>
      </c>
      <c r="BD276" s="61">
        <v>2</v>
      </c>
    </row>
    <row r="277" spans="53:56" x14ac:dyDescent="0.2">
      <c r="BA277" s="58" t="s">
        <v>2332</v>
      </c>
      <c r="BB277" s="59" t="s">
        <v>3468</v>
      </c>
      <c r="BC277" s="60" t="s">
        <v>44</v>
      </c>
      <c r="BD277" s="61">
        <v>2</v>
      </c>
    </row>
    <row r="278" spans="53:56" x14ac:dyDescent="0.2">
      <c r="BA278" s="58" t="s">
        <v>2333</v>
      </c>
      <c r="BB278" s="59" t="s">
        <v>3469</v>
      </c>
      <c r="BC278" s="60" t="s">
        <v>56</v>
      </c>
      <c r="BD278" s="61">
        <v>8</v>
      </c>
    </row>
    <row r="279" spans="53:56" x14ac:dyDescent="0.2">
      <c r="BA279" s="58" t="s">
        <v>2334</v>
      </c>
      <c r="BB279" s="59" t="s">
        <v>3470</v>
      </c>
      <c r="BC279" s="60" t="s">
        <v>2108</v>
      </c>
      <c r="BD279" s="61">
        <v>14</v>
      </c>
    </row>
    <row r="280" spans="53:56" x14ac:dyDescent="0.2">
      <c r="BA280" s="58" t="s">
        <v>2335</v>
      </c>
      <c r="BB280" s="59" t="s">
        <v>3471</v>
      </c>
      <c r="BC280" s="60" t="s">
        <v>2108</v>
      </c>
      <c r="BD280" s="61">
        <v>14</v>
      </c>
    </row>
    <row r="281" spans="53:56" x14ac:dyDescent="0.2">
      <c r="BA281" s="58" t="s">
        <v>2336</v>
      </c>
      <c r="BB281" s="59" t="s">
        <v>3472</v>
      </c>
      <c r="BC281" s="60" t="s">
        <v>2120</v>
      </c>
      <c r="BD281" s="61">
        <v>20</v>
      </c>
    </row>
    <row r="282" spans="53:56" x14ac:dyDescent="0.2">
      <c r="BA282" s="58" t="s">
        <v>2337</v>
      </c>
      <c r="BB282" s="59" t="s">
        <v>3473</v>
      </c>
      <c r="BC282" s="60" t="s">
        <v>64</v>
      </c>
      <c r="BD282" s="61">
        <v>12</v>
      </c>
    </row>
    <row r="283" spans="53:56" x14ac:dyDescent="0.2">
      <c r="BA283" s="58" t="s">
        <v>2338</v>
      </c>
      <c r="BB283" s="59" t="s">
        <v>3474</v>
      </c>
      <c r="BC283" s="60" t="s">
        <v>2118</v>
      </c>
      <c r="BD283" s="61">
        <v>19</v>
      </c>
    </row>
    <row r="284" spans="53:56" x14ac:dyDescent="0.2">
      <c r="BA284" s="58" t="s">
        <v>2339</v>
      </c>
      <c r="BB284" s="59" t="s">
        <v>3475</v>
      </c>
      <c r="BC284" s="60" t="s">
        <v>62</v>
      </c>
      <c r="BD284" s="61">
        <v>11</v>
      </c>
    </row>
    <row r="285" spans="53:56" x14ac:dyDescent="0.2">
      <c r="BA285" s="58" t="s">
        <v>2340</v>
      </c>
      <c r="BB285" s="59" t="s">
        <v>3476</v>
      </c>
      <c r="BC285" s="60" t="s">
        <v>44</v>
      </c>
      <c r="BD285" s="61">
        <v>2</v>
      </c>
    </row>
    <row r="286" spans="53:56" x14ac:dyDescent="0.2">
      <c r="BA286" s="58" t="s">
        <v>2341</v>
      </c>
      <c r="BB286" s="59" t="s">
        <v>3477</v>
      </c>
      <c r="BC286" s="60" t="s">
        <v>50</v>
      </c>
      <c r="BD286" s="61">
        <v>5</v>
      </c>
    </row>
    <row r="287" spans="53:56" x14ac:dyDescent="0.2">
      <c r="BA287" s="58" t="s">
        <v>2342</v>
      </c>
      <c r="BB287" s="59" t="s">
        <v>3478</v>
      </c>
      <c r="BC287" s="60" t="s">
        <v>2114</v>
      </c>
      <c r="BD287" s="61">
        <v>17</v>
      </c>
    </row>
    <row r="288" spans="53:56" x14ac:dyDescent="0.2">
      <c r="BA288" s="58" t="s">
        <v>2343</v>
      </c>
      <c r="BB288" s="59" t="s">
        <v>3479</v>
      </c>
      <c r="BC288" s="60" t="s">
        <v>2114</v>
      </c>
      <c r="BD288" s="61">
        <v>17</v>
      </c>
    </row>
    <row r="289" spans="53:56" x14ac:dyDescent="0.2">
      <c r="BA289" s="58" t="s">
        <v>2344</v>
      </c>
      <c r="BB289" s="59" t="s">
        <v>3480</v>
      </c>
      <c r="BC289" s="60" t="s">
        <v>2114</v>
      </c>
      <c r="BD289" s="61">
        <v>17</v>
      </c>
    </row>
    <row r="290" spans="53:56" x14ac:dyDescent="0.2">
      <c r="BA290" s="58" t="s">
        <v>2345</v>
      </c>
      <c r="BB290" s="59" t="s">
        <v>3481</v>
      </c>
      <c r="BC290" s="60" t="s">
        <v>2108</v>
      </c>
      <c r="BD290" s="61">
        <v>14</v>
      </c>
    </row>
    <row r="291" spans="53:56" x14ac:dyDescent="0.2">
      <c r="BA291" s="58" t="s">
        <v>2346</v>
      </c>
      <c r="BB291" s="59" t="s">
        <v>3482</v>
      </c>
      <c r="BC291" s="60" t="s">
        <v>46</v>
      </c>
      <c r="BD291" s="61">
        <v>3</v>
      </c>
    </row>
    <row r="292" spans="53:56" x14ac:dyDescent="0.2">
      <c r="BA292" s="58" t="s">
        <v>2347</v>
      </c>
      <c r="BB292" s="59" t="s">
        <v>3483</v>
      </c>
      <c r="BC292" s="60" t="s">
        <v>64</v>
      </c>
      <c r="BD292" s="61">
        <v>12</v>
      </c>
    </row>
    <row r="293" spans="53:56" x14ac:dyDescent="0.2">
      <c r="BA293" s="58" t="s">
        <v>2348</v>
      </c>
      <c r="BB293" s="59" t="s">
        <v>3484</v>
      </c>
      <c r="BC293" s="60" t="s">
        <v>60</v>
      </c>
      <c r="BD293" s="61">
        <v>10</v>
      </c>
    </row>
    <row r="294" spans="53:56" x14ac:dyDescent="0.2">
      <c r="BA294" s="58" t="s">
        <v>2349</v>
      </c>
      <c r="BB294" s="59" t="s">
        <v>3485</v>
      </c>
      <c r="BC294" s="60" t="s">
        <v>2110</v>
      </c>
      <c r="BD294" s="61">
        <v>15</v>
      </c>
    </row>
    <row r="295" spans="53:56" x14ac:dyDescent="0.2">
      <c r="BA295" s="58" t="s">
        <v>2350</v>
      </c>
      <c r="BB295" s="59" t="s">
        <v>3486</v>
      </c>
      <c r="BC295" s="60" t="s">
        <v>48</v>
      </c>
      <c r="BD295" s="61">
        <v>4</v>
      </c>
    </row>
    <row r="296" spans="53:56" x14ac:dyDescent="0.2">
      <c r="BA296" s="58" t="s">
        <v>2351</v>
      </c>
      <c r="BB296" s="59" t="s">
        <v>3487</v>
      </c>
      <c r="BC296" s="60" t="s">
        <v>46</v>
      </c>
      <c r="BD296" s="61">
        <v>3</v>
      </c>
    </row>
    <row r="297" spans="53:56" x14ac:dyDescent="0.2">
      <c r="BA297" s="58" t="s">
        <v>2352</v>
      </c>
      <c r="BB297" s="59" t="s">
        <v>3488</v>
      </c>
      <c r="BC297" s="60" t="s">
        <v>2120</v>
      </c>
      <c r="BD297" s="61">
        <v>20</v>
      </c>
    </row>
    <row r="298" spans="53:56" x14ac:dyDescent="0.2">
      <c r="BA298" s="58" t="s">
        <v>2353</v>
      </c>
      <c r="BB298" s="59" t="s">
        <v>3489</v>
      </c>
      <c r="BC298" s="60" t="s">
        <v>2120</v>
      </c>
      <c r="BD298" s="61">
        <v>20</v>
      </c>
    </row>
    <row r="299" spans="53:56" x14ac:dyDescent="0.2">
      <c r="BA299" s="58" t="s">
        <v>2354</v>
      </c>
      <c r="BB299" s="59" t="s">
        <v>3490</v>
      </c>
      <c r="BC299" s="60" t="s">
        <v>2118</v>
      </c>
      <c r="BD299" s="61">
        <v>19</v>
      </c>
    </row>
    <row r="300" spans="53:56" x14ac:dyDescent="0.2">
      <c r="BA300" s="58" t="s">
        <v>2355</v>
      </c>
      <c r="BB300" s="59" t="s">
        <v>3491</v>
      </c>
      <c r="BC300" s="60" t="s">
        <v>2118</v>
      </c>
      <c r="BD300" s="61">
        <v>19</v>
      </c>
    </row>
    <row r="301" spans="53:56" x14ac:dyDescent="0.2">
      <c r="BA301" s="58" t="s">
        <v>2356</v>
      </c>
      <c r="BB301" s="59" t="s">
        <v>3492</v>
      </c>
      <c r="BC301" s="60" t="s">
        <v>2120</v>
      </c>
      <c r="BD301" s="61">
        <v>20</v>
      </c>
    </row>
    <row r="302" spans="53:56" x14ac:dyDescent="0.2">
      <c r="BA302" s="58" t="s">
        <v>2357</v>
      </c>
      <c r="BB302" s="59" t="s">
        <v>3493</v>
      </c>
      <c r="BC302" s="60" t="s">
        <v>64</v>
      </c>
      <c r="BD302" s="61">
        <v>12</v>
      </c>
    </row>
    <row r="303" spans="53:56" x14ac:dyDescent="0.2">
      <c r="BA303" s="58" t="s">
        <v>2358</v>
      </c>
      <c r="BB303" s="59" t="s">
        <v>3494</v>
      </c>
      <c r="BC303" s="60" t="s">
        <v>50</v>
      </c>
      <c r="BD303" s="61">
        <v>5</v>
      </c>
    </row>
    <row r="304" spans="53:56" x14ac:dyDescent="0.2">
      <c r="BA304" s="58" t="s">
        <v>2359</v>
      </c>
      <c r="BB304" s="59" t="s">
        <v>3495</v>
      </c>
      <c r="BC304" s="60" t="s">
        <v>2120</v>
      </c>
      <c r="BD304" s="61">
        <v>20</v>
      </c>
    </row>
    <row r="305" spans="53:56" x14ac:dyDescent="0.2">
      <c r="BA305" s="58" t="s">
        <v>2360</v>
      </c>
      <c r="BB305" s="59" t="s">
        <v>3496</v>
      </c>
      <c r="BC305" s="60" t="s">
        <v>2108</v>
      </c>
      <c r="BD305" s="61">
        <v>14</v>
      </c>
    </row>
    <row r="306" spans="53:56" x14ac:dyDescent="0.2">
      <c r="BA306" s="58" t="s">
        <v>2361</v>
      </c>
      <c r="BB306" s="59" t="s">
        <v>3497</v>
      </c>
      <c r="BC306" s="60" t="s">
        <v>58</v>
      </c>
      <c r="BD306" s="61">
        <v>9</v>
      </c>
    </row>
    <row r="307" spans="53:56" x14ac:dyDescent="0.2">
      <c r="BA307" s="58" t="s">
        <v>2362</v>
      </c>
      <c r="BB307" s="59" t="s">
        <v>3498</v>
      </c>
      <c r="BC307" s="60" t="s">
        <v>2116</v>
      </c>
      <c r="BD307" s="61">
        <v>18</v>
      </c>
    </row>
    <row r="308" spans="53:56" x14ac:dyDescent="0.2">
      <c r="BA308" s="58" t="s">
        <v>2363</v>
      </c>
      <c r="BB308" s="59" t="s">
        <v>3499</v>
      </c>
      <c r="BC308" s="60" t="s">
        <v>2118</v>
      </c>
      <c r="BD308" s="61">
        <v>19</v>
      </c>
    </row>
    <row r="309" spans="53:56" x14ac:dyDescent="0.2">
      <c r="BA309" s="58" t="s">
        <v>2364</v>
      </c>
      <c r="BB309" s="59" t="s">
        <v>3500</v>
      </c>
      <c r="BC309" s="60" t="s">
        <v>50</v>
      </c>
      <c r="BD309" s="61">
        <v>5</v>
      </c>
    </row>
    <row r="310" spans="53:56" x14ac:dyDescent="0.2">
      <c r="BA310" s="58" t="s">
        <v>48</v>
      </c>
      <c r="BB310" s="59" t="s">
        <v>3501</v>
      </c>
      <c r="BC310" s="60" t="s">
        <v>48</v>
      </c>
      <c r="BD310" s="61">
        <v>4</v>
      </c>
    </row>
    <row r="311" spans="53:56" x14ac:dyDescent="0.2">
      <c r="BA311" s="58" t="s">
        <v>2365</v>
      </c>
      <c r="BB311" s="59" t="s">
        <v>3502</v>
      </c>
      <c r="BC311" s="60" t="s">
        <v>48</v>
      </c>
      <c r="BD311" s="61">
        <v>4</v>
      </c>
    </row>
    <row r="312" spans="53:56" x14ac:dyDescent="0.2">
      <c r="BA312" s="58" t="s">
        <v>2366</v>
      </c>
      <c r="BB312" s="59" t="s">
        <v>3503</v>
      </c>
      <c r="BC312" s="60" t="s">
        <v>48</v>
      </c>
      <c r="BD312" s="61">
        <v>4</v>
      </c>
    </row>
    <row r="313" spans="53:56" x14ac:dyDescent="0.2">
      <c r="BA313" s="58" t="s">
        <v>2367</v>
      </c>
      <c r="BB313" s="59" t="s">
        <v>3504</v>
      </c>
      <c r="BC313" s="60" t="s">
        <v>48</v>
      </c>
      <c r="BD313" s="61">
        <v>4</v>
      </c>
    </row>
    <row r="314" spans="53:56" x14ac:dyDescent="0.2">
      <c r="BA314" s="58" t="s">
        <v>2368</v>
      </c>
      <c r="BB314" s="59" t="s">
        <v>3505</v>
      </c>
      <c r="BC314" s="60" t="s">
        <v>60</v>
      </c>
      <c r="BD314" s="61">
        <v>10</v>
      </c>
    </row>
    <row r="315" spans="53:56" x14ac:dyDescent="0.2">
      <c r="BA315" s="58" t="s">
        <v>2369</v>
      </c>
      <c r="BB315" s="59" t="s">
        <v>3506</v>
      </c>
      <c r="BC315" s="60" t="s">
        <v>60</v>
      </c>
      <c r="BD315" s="61">
        <v>10</v>
      </c>
    </row>
    <row r="316" spans="53:56" x14ac:dyDescent="0.2">
      <c r="BA316" s="58" t="s">
        <v>2370</v>
      </c>
      <c r="BB316" s="59" t="s">
        <v>3507</v>
      </c>
      <c r="BC316" s="60" t="s">
        <v>2108</v>
      </c>
      <c r="BD316" s="61">
        <v>14</v>
      </c>
    </row>
    <row r="317" spans="53:56" x14ac:dyDescent="0.2">
      <c r="BA317" s="58" t="s">
        <v>2371</v>
      </c>
      <c r="BB317" s="59" t="s">
        <v>3508</v>
      </c>
      <c r="BC317" s="60" t="s">
        <v>2114</v>
      </c>
      <c r="BD317" s="61">
        <v>17</v>
      </c>
    </row>
    <row r="318" spans="53:56" x14ac:dyDescent="0.2">
      <c r="BA318" s="58" t="s">
        <v>2372</v>
      </c>
      <c r="BB318" s="59" t="s">
        <v>3509</v>
      </c>
      <c r="BC318" s="60" t="s">
        <v>56</v>
      </c>
      <c r="BD318" s="61">
        <v>8</v>
      </c>
    </row>
    <row r="319" spans="53:56" x14ac:dyDescent="0.2">
      <c r="BA319" s="58" t="s">
        <v>2373</v>
      </c>
      <c r="BB319" s="59" t="s">
        <v>3510</v>
      </c>
      <c r="BC319" s="60" t="s">
        <v>2108</v>
      </c>
      <c r="BD319" s="61">
        <v>14</v>
      </c>
    </row>
    <row r="320" spans="53:56" x14ac:dyDescent="0.2">
      <c r="BA320" s="58" t="s">
        <v>2374</v>
      </c>
      <c r="BB320" s="59" t="s">
        <v>3511</v>
      </c>
      <c r="BC320" s="60" t="s">
        <v>2120</v>
      </c>
      <c r="BD320" s="61">
        <v>20</v>
      </c>
    </row>
    <row r="321" spans="53:56" x14ac:dyDescent="0.2">
      <c r="BA321" s="58" t="s">
        <v>2375</v>
      </c>
      <c r="BB321" s="59" t="s">
        <v>3512</v>
      </c>
      <c r="BC321" s="60" t="s">
        <v>48</v>
      </c>
      <c r="BD321" s="61">
        <v>4</v>
      </c>
    </row>
    <row r="322" spans="53:56" x14ac:dyDescent="0.2">
      <c r="BA322" s="58" t="s">
        <v>2376</v>
      </c>
      <c r="BB322" s="59" t="s">
        <v>3513</v>
      </c>
      <c r="BC322" s="60" t="s">
        <v>54</v>
      </c>
      <c r="BD322" s="61">
        <v>7</v>
      </c>
    </row>
    <row r="323" spans="53:56" x14ac:dyDescent="0.2">
      <c r="BA323" s="58" t="s">
        <v>2377</v>
      </c>
      <c r="BB323" s="59" t="s">
        <v>3514</v>
      </c>
      <c r="BC323" s="60" t="s">
        <v>2120</v>
      </c>
      <c r="BD323" s="61">
        <v>20</v>
      </c>
    </row>
    <row r="324" spans="53:56" x14ac:dyDescent="0.2">
      <c r="BA324" s="58" t="s">
        <v>2378</v>
      </c>
      <c r="BB324" s="59" t="s">
        <v>3515</v>
      </c>
      <c r="BC324" s="60" t="s">
        <v>44</v>
      </c>
      <c r="BD324" s="61">
        <v>2</v>
      </c>
    </row>
    <row r="325" spans="53:56" x14ac:dyDescent="0.2">
      <c r="BA325" s="58" t="s">
        <v>2379</v>
      </c>
      <c r="BB325" s="59" t="s">
        <v>3516</v>
      </c>
      <c r="BC325" s="60" t="s">
        <v>2110</v>
      </c>
      <c r="BD325" s="61">
        <v>15</v>
      </c>
    </row>
    <row r="326" spans="53:56" x14ac:dyDescent="0.2">
      <c r="BA326" s="58" t="s">
        <v>2380</v>
      </c>
      <c r="BB326" s="59" t="s">
        <v>3517</v>
      </c>
      <c r="BC326" s="60" t="s">
        <v>2106</v>
      </c>
      <c r="BD326" s="61">
        <v>13</v>
      </c>
    </row>
    <row r="327" spans="53:56" x14ac:dyDescent="0.2">
      <c r="BA327" s="58" t="s">
        <v>2381</v>
      </c>
      <c r="BB327" s="59" t="s">
        <v>3518</v>
      </c>
      <c r="BC327" s="60" t="s">
        <v>64</v>
      </c>
      <c r="BD327" s="61">
        <v>12</v>
      </c>
    </row>
    <row r="328" spans="53:56" x14ac:dyDescent="0.2">
      <c r="BA328" s="58" t="s">
        <v>2382</v>
      </c>
      <c r="BB328" s="59" t="s">
        <v>3519</v>
      </c>
      <c r="BC328" s="60" t="s">
        <v>2116</v>
      </c>
      <c r="BD328" s="61">
        <v>18</v>
      </c>
    </row>
    <row r="329" spans="53:56" x14ac:dyDescent="0.2">
      <c r="BA329" s="58" t="s">
        <v>2383</v>
      </c>
      <c r="BB329" s="59" t="s">
        <v>3520</v>
      </c>
      <c r="BC329" s="60" t="s">
        <v>64</v>
      </c>
      <c r="BD329" s="61">
        <v>12</v>
      </c>
    </row>
    <row r="330" spans="53:56" x14ac:dyDescent="0.2">
      <c r="BA330" s="58" t="s">
        <v>2384</v>
      </c>
      <c r="BB330" s="59" t="s">
        <v>3521</v>
      </c>
      <c r="BC330" s="60" t="s">
        <v>2110</v>
      </c>
      <c r="BD330" s="61">
        <v>15</v>
      </c>
    </row>
    <row r="331" spans="53:56" x14ac:dyDescent="0.2">
      <c r="BA331" s="58" t="s">
        <v>2385</v>
      </c>
      <c r="BB331" s="59" t="s">
        <v>3522</v>
      </c>
      <c r="BC331" s="60" t="s">
        <v>2110</v>
      </c>
      <c r="BD331" s="61">
        <v>15</v>
      </c>
    </row>
    <row r="332" spans="53:56" x14ac:dyDescent="0.2">
      <c r="BA332" s="58" t="s">
        <v>2386</v>
      </c>
      <c r="BB332" s="59" t="s">
        <v>3523</v>
      </c>
      <c r="BC332" s="60" t="s">
        <v>58</v>
      </c>
      <c r="BD332" s="61">
        <v>9</v>
      </c>
    </row>
    <row r="333" spans="53:56" x14ac:dyDescent="0.2">
      <c r="BA333" s="58" t="s">
        <v>2387</v>
      </c>
      <c r="BB333" s="59" t="s">
        <v>3524</v>
      </c>
      <c r="BC333" s="60" t="s">
        <v>2112</v>
      </c>
      <c r="BD333" s="61">
        <v>16</v>
      </c>
    </row>
    <row r="334" spans="53:56" x14ac:dyDescent="0.2">
      <c r="BA334" s="58" t="s">
        <v>2388</v>
      </c>
      <c r="BB334" s="59" t="s">
        <v>3525</v>
      </c>
      <c r="BC334" s="60" t="s">
        <v>44</v>
      </c>
      <c r="BD334" s="61">
        <v>2</v>
      </c>
    </row>
    <row r="335" spans="53:56" x14ac:dyDescent="0.2">
      <c r="BA335" s="58" t="s">
        <v>2389</v>
      </c>
      <c r="BB335" s="59" t="s">
        <v>3526</v>
      </c>
      <c r="BC335" s="60" t="s">
        <v>50</v>
      </c>
      <c r="BD335" s="61">
        <v>5</v>
      </c>
    </row>
    <row r="336" spans="53:56" x14ac:dyDescent="0.2">
      <c r="BA336" s="58" t="s">
        <v>2880</v>
      </c>
      <c r="BB336" s="59" t="s">
        <v>3527</v>
      </c>
      <c r="BC336" s="60" t="s">
        <v>50</v>
      </c>
      <c r="BD336" s="61">
        <v>5</v>
      </c>
    </row>
    <row r="337" spans="53:56" x14ac:dyDescent="0.2">
      <c r="BA337" s="58" t="s">
        <v>2881</v>
      </c>
      <c r="BB337" s="59" t="s">
        <v>3528</v>
      </c>
      <c r="BC337" s="60" t="s">
        <v>58</v>
      </c>
      <c r="BD337" s="61">
        <v>9</v>
      </c>
    </row>
    <row r="338" spans="53:56" x14ac:dyDescent="0.2">
      <c r="BA338" s="58" t="s">
        <v>2882</v>
      </c>
      <c r="BB338" s="59" t="s">
        <v>3529</v>
      </c>
      <c r="BC338" s="60" t="s">
        <v>2118</v>
      </c>
      <c r="BD338" s="61">
        <v>19</v>
      </c>
    </row>
    <row r="339" spans="53:56" x14ac:dyDescent="0.2">
      <c r="BA339" s="58" t="s">
        <v>2883</v>
      </c>
      <c r="BB339" s="59" t="s">
        <v>3530</v>
      </c>
      <c r="BC339" s="60" t="s">
        <v>64</v>
      </c>
      <c r="BD339" s="61">
        <v>12</v>
      </c>
    </row>
    <row r="340" spans="53:56" x14ac:dyDescent="0.2">
      <c r="BA340" s="58" t="s">
        <v>2884</v>
      </c>
      <c r="BB340" s="59" t="s">
        <v>3531</v>
      </c>
      <c r="BC340" s="60" t="s">
        <v>44</v>
      </c>
      <c r="BD340" s="61">
        <v>2</v>
      </c>
    </row>
    <row r="341" spans="53:56" x14ac:dyDescent="0.2">
      <c r="BA341" s="58" t="s">
        <v>2885</v>
      </c>
      <c r="BB341" s="59" t="s">
        <v>3532</v>
      </c>
      <c r="BC341" s="60" t="s">
        <v>2110</v>
      </c>
      <c r="BD341" s="61">
        <v>15</v>
      </c>
    </row>
    <row r="342" spans="53:56" x14ac:dyDescent="0.2">
      <c r="BA342" s="58" t="s">
        <v>2886</v>
      </c>
      <c r="BB342" s="59" t="s">
        <v>3533</v>
      </c>
      <c r="BC342" s="60" t="s">
        <v>2106</v>
      </c>
      <c r="BD342" s="61">
        <v>13</v>
      </c>
    </row>
    <row r="343" spans="53:56" x14ac:dyDescent="0.2">
      <c r="BA343" s="58" t="s">
        <v>2887</v>
      </c>
      <c r="BB343" s="59" t="s">
        <v>3534</v>
      </c>
      <c r="BC343" s="60" t="s">
        <v>50</v>
      </c>
      <c r="BD343" s="61">
        <v>5</v>
      </c>
    </row>
    <row r="344" spans="53:56" x14ac:dyDescent="0.2">
      <c r="BA344" s="58" t="s">
        <v>2888</v>
      </c>
      <c r="BB344" s="59" t="s">
        <v>3535</v>
      </c>
      <c r="BC344" s="60" t="s">
        <v>2108</v>
      </c>
      <c r="BD344" s="61">
        <v>14</v>
      </c>
    </row>
    <row r="345" spans="53:56" x14ac:dyDescent="0.2">
      <c r="BA345" s="58" t="s">
        <v>2889</v>
      </c>
      <c r="BB345" s="59" t="s">
        <v>3536</v>
      </c>
      <c r="BC345" s="60" t="s">
        <v>44</v>
      </c>
      <c r="BD345" s="61">
        <v>2</v>
      </c>
    </row>
    <row r="346" spans="53:56" x14ac:dyDescent="0.2">
      <c r="BA346" s="58" t="s">
        <v>2890</v>
      </c>
      <c r="BB346" s="59" t="s">
        <v>3537</v>
      </c>
      <c r="BC346" s="60" t="s">
        <v>2110</v>
      </c>
      <c r="BD346" s="61">
        <v>15</v>
      </c>
    </row>
    <row r="347" spans="53:56" x14ac:dyDescent="0.2">
      <c r="BA347" s="58" t="s">
        <v>2891</v>
      </c>
      <c r="BB347" s="59" t="s">
        <v>3538</v>
      </c>
      <c r="BC347" s="60" t="s">
        <v>60</v>
      </c>
      <c r="BD347" s="61">
        <v>10</v>
      </c>
    </row>
    <row r="348" spans="53:56" x14ac:dyDescent="0.2">
      <c r="BA348" s="58" t="s">
        <v>2892</v>
      </c>
      <c r="BB348" s="59" t="s">
        <v>3539</v>
      </c>
      <c r="BC348" s="60" t="s">
        <v>2112</v>
      </c>
      <c r="BD348" s="61">
        <v>16</v>
      </c>
    </row>
    <row r="349" spans="53:56" x14ac:dyDescent="0.2">
      <c r="BA349" s="58" t="s">
        <v>2893</v>
      </c>
      <c r="BB349" s="59" t="s">
        <v>3540</v>
      </c>
      <c r="BC349" s="60" t="s">
        <v>54</v>
      </c>
      <c r="BD349" s="61">
        <v>7</v>
      </c>
    </row>
    <row r="350" spans="53:56" x14ac:dyDescent="0.2">
      <c r="BA350" s="58" t="s">
        <v>2894</v>
      </c>
      <c r="BB350" s="59" t="s">
        <v>3541</v>
      </c>
      <c r="BC350" s="60" t="s">
        <v>2110</v>
      </c>
      <c r="BD350" s="61">
        <v>15</v>
      </c>
    </row>
    <row r="351" spans="53:56" x14ac:dyDescent="0.2">
      <c r="BA351" s="58" t="s">
        <v>2895</v>
      </c>
      <c r="BB351" s="59" t="s">
        <v>3542</v>
      </c>
      <c r="BC351" s="60" t="s">
        <v>44</v>
      </c>
      <c r="BD351" s="61">
        <v>2</v>
      </c>
    </row>
    <row r="352" spans="53:56" x14ac:dyDescent="0.2">
      <c r="BA352" s="58" t="s">
        <v>2896</v>
      </c>
      <c r="BB352" s="59" t="s">
        <v>3543</v>
      </c>
      <c r="BC352" s="60" t="s">
        <v>56</v>
      </c>
      <c r="BD352" s="61">
        <v>8</v>
      </c>
    </row>
    <row r="353" spans="53:56" x14ac:dyDescent="0.2">
      <c r="BA353" s="58" t="s">
        <v>2897</v>
      </c>
      <c r="BB353" s="59" t="s">
        <v>3544</v>
      </c>
      <c r="BC353" s="60" t="s">
        <v>2120</v>
      </c>
      <c r="BD353" s="61">
        <v>20</v>
      </c>
    </row>
    <row r="354" spans="53:56" x14ac:dyDescent="0.2">
      <c r="BA354" s="58" t="s">
        <v>2898</v>
      </c>
      <c r="BB354" s="59" t="s">
        <v>3545</v>
      </c>
      <c r="BC354" s="60" t="s">
        <v>56</v>
      </c>
      <c r="BD354" s="61">
        <v>8</v>
      </c>
    </row>
    <row r="355" spans="53:56" x14ac:dyDescent="0.2">
      <c r="BA355" s="58" t="s">
        <v>2899</v>
      </c>
      <c r="BB355" s="59" t="s">
        <v>3546</v>
      </c>
      <c r="BC355" s="60" t="s">
        <v>2106</v>
      </c>
      <c r="BD355" s="61">
        <v>13</v>
      </c>
    </row>
    <row r="356" spans="53:56" x14ac:dyDescent="0.2">
      <c r="BA356" s="58" t="s">
        <v>2433</v>
      </c>
      <c r="BB356" s="59" t="s">
        <v>3547</v>
      </c>
      <c r="BC356" s="60" t="s">
        <v>44</v>
      </c>
      <c r="BD356" s="61">
        <v>2</v>
      </c>
    </row>
    <row r="357" spans="53:56" x14ac:dyDescent="0.2">
      <c r="BA357" s="58" t="s">
        <v>2434</v>
      </c>
      <c r="BB357" s="59" t="s">
        <v>3548</v>
      </c>
      <c r="BC357" s="60" t="s">
        <v>54</v>
      </c>
      <c r="BD357" s="61">
        <v>7</v>
      </c>
    </row>
    <row r="358" spans="53:56" x14ac:dyDescent="0.2">
      <c r="BA358" s="58" t="s">
        <v>2435</v>
      </c>
      <c r="BB358" s="59" t="s">
        <v>3549</v>
      </c>
      <c r="BC358" s="60" t="s">
        <v>58</v>
      </c>
      <c r="BD358" s="61">
        <v>9</v>
      </c>
    </row>
    <row r="359" spans="53:56" x14ac:dyDescent="0.2">
      <c r="BA359" s="58" t="s">
        <v>2436</v>
      </c>
      <c r="BB359" s="59" t="s">
        <v>3550</v>
      </c>
      <c r="BC359" s="60" t="s">
        <v>58</v>
      </c>
      <c r="BD359" s="61">
        <v>9</v>
      </c>
    </row>
    <row r="360" spans="53:56" x14ac:dyDescent="0.2">
      <c r="BA360" s="58" t="s">
        <v>2437</v>
      </c>
      <c r="BB360" s="59" t="s">
        <v>3551</v>
      </c>
      <c r="BC360" s="60" t="s">
        <v>58</v>
      </c>
      <c r="BD360" s="61">
        <v>9</v>
      </c>
    </row>
    <row r="361" spans="53:56" x14ac:dyDescent="0.2">
      <c r="BA361" s="58" t="s">
        <v>2438</v>
      </c>
      <c r="BB361" s="59" t="s">
        <v>3552</v>
      </c>
      <c r="BC361" s="60" t="s">
        <v>58</v>
      </c>
      <c r="BD361" s="61">
        <v>9</v>
      </c>
    </row>
    <row r="362" spans="53:56" x14ac:dyDescent="0.2">
      <c r="BA362" s="58" t="s">
        <v>2439</v>
      </c>
      <c r="BB362" s="59" t="s">
        <v>3553</v>
      </c>
      <c r="BC362" s="60" t="s">
        <v>48</v>
      </c>
      <c r="BD362" s="61">
        <v>4</v>
      </c>
    </row>
    <row r="363" spans="53:56" x14ac:dyDescent="0.2">
      <c r="BA363" s="58" t="s">
        <v>2440</v>
      </c>
      <c r="BB363" s="59" t="s">
        <v>3554</v>
      </c>
      <c r="BC363" s="60" t="s">
        <v>2114</v>
      </c>
      <c r="BD363" s="61">
        <v>17</v>
      </c>
    </row>
    <row r="364" spans="53:56" x14ac:dyDescent="0.2">
      <c r="BA364" s="58" t="s">
        <v>2441</v>
      </c>
      <c r="BB364" s="59" t="s">
        <v>3555</v>
      </c>
      <c r="BC364" s="60" t="s">
        <v>44</v>
      </c>
      <c r="BD364" s="61">
        <v>2</v>
      </c>
    </row>
    <row r="365" spans="53:56" x14ac:dyDescent="0.2">
      <c r="BA365" s="58" t="s">
        <v>2442</v>
      </c>
      <c r="BB365" s="59" t="s">
        <v>3556</v>
      </c>
      <c r="BC365" s="60" t="s">
        <v>2110</v>
      </c>
      <c r="BD365" s="61">
        <v>15</v>
      </c>
    </row>
    <row r="366" spans="53:56" x14ac:dyDescent="0.2">
      <c r="BA366" s="58" t="s">
        <v>2443</v>
      </c>
      <c r="BB366" s="59" t="s">
        <v>3557</v>
      </c>
      <c r="BC366" s="60" t="s">
        <v>44</v>
      </c>
      <c r="BD366" s="61">
        <v>2</v>
      </c>
    </row>
    <row r="367" spans="53:56" x14ac:dyDescent="0.2">
      <c r="BA367" s="58" t="s">
        <v>2444</v>
      </c>
      <c r="BB367" s="59" t="s">
        <v>3558</v>
      </c>
      <c r="BC367" s="60" t="s">
        <v>44</v>
      </c>
      <c r="BD367" s="61">
        <v>2</v>
      </c>
    </row>
    <row r="368" spans="53:56" x14ac:dyDescent="0.2">
      <c r="BA368" s="58" t="s">
        <v>2445</v>
      </c>
      <c r="BB368" s="59" t="s">
        <v>3559</v>
      </c>
      <c r="BC368" s="60" t="s">
        <v>2116</v>
      </c>
      <c r="BD368" s="61">
        <v>18</v>
      </c>
    </row>
    <row r="369" spans="53:56" x14ac:dyDescent="0.2">
      <c r="BA369" s="58" t="s">
        <v>226</v>
      </c>
      <c r="BB369" s="59" t="s">
        <v>3560</v>
      </c>
      <c r="BC369" s="60" t="s">
        <v>2120</v>
      </c>
      <c r="BD369" s="61">
        <v>20</v>
      </c>
    </row>
    <row r="370" spans="53:56" x14ac:dyDescent="0.2">
      <c r="BA370" s="58" t="s">
        <v>227</v>
      </c>
      <c r="BB370" s="59" t="s">
        <v>3561</v>
      </c>
      <c r="BC370" s="60" t="s">
        <v>60</v>
      </c>
      <c r="BD370" s="61">
        <v>10</v>
      </c>
    </row>
    <row r="371" spans="53:56" x14ac:dyDescent="0.2">
      <c r="BA371" s="58" t="s">
        <v>228</v>
      </c>
      <c r="BB371" s="59" t="s">
        <v>3562</v>
      </c>
      <c r="BC371" s="60" t="s">
        <v>46</v>
      </c>
      <c r="BD371" s="61">
        <v>3</v>
      </c>
    </row>
    <row r="372" spans="53:56" x14ac:dyDescent="0.2">
      <c r="BA372" s="58" t="s">
        <v>229</v>
      </c>
      <c r="BB372" s="59" t="s">
        <v>3563</v>
      </c>
      <c r="BC372" s="60" t="s">
        <v>2120</v>
      </c>
      <c r="BD372" s="61">
        <v>20</v>
      </c>
    </row>
    <row r="373" spans="53:56" x14ac:dyDescent="0.2">
      <c r="BA373" s="58" t="s">
        <v>230</v>
      </c>
      <c r="BB373" s="59" t="s">
        <v>3564</v>
      </c>
      <c r="BC373" s="60" t="s">
        <v>58</v>
      </c>
      <c r="BD373" s="61">
        <v>9</v>
      </c>
    </row>
    <row r="374" spans="53:56" x14ac:dyDescent="0.2">
      <c r="BA374" s="58" t="s">
        <v>231</v>
      </c>
      <c r="BB374" s="59" t="s">
        <v>3565</v>
      </c>
      <c r="BC374" s="60" t="s">
        <v>44</v>
      </c>
      <c r="BD374" s="61">
        <v>2</v>
      </c>
    </row>
    <row r="375" spans="53:56" x14ac:dyDescent="0.2">
      <c r="BA375" s="58" t="s">
        <v>232</v>
      </c>
      <c r="BB375" s="59" t="s">
        <v>3566</v>
      </c>
      <c r="BC375" s="60" t="s">
        <v>54</v>
      </c>
      <c r="BD375" s="61">
        <v>7</v>
      </c>
    </row>
    <row r="376" spans="53:56" x14ac:dyDescent="0.2">
      <c r="BA376" s="58" t="s">
        <v>233</v>
      </c>
      <c r="BB376" s="59" t="s">
        <v>3567</v>
      </c>
      <c r="BC376" s="60" t="s">
        <v>54</v>
      </c>
      <c r="BD376" s="61">
        <v>7</v>
      </c>
    </row>
    <row r="377" spans="53:56" x14ac:dyDescent="0.2">
      <c r="BA377" s="58" t="s">
        <v>234</v>
      </c>
      <c r="BB377" s="59" t="s">
        <v>3568</v>
      </c>
      <c r="BC377" s="60" t="s">
        <v>44</v>
      </c>
      <c r="BD377" s="61">
        <v>2</v>
      </c>
    </row>
    <row r="378" spans="53:56" x14ac:dyDescent="0.2">
      <c r="BA378" s="58" t="s">
        <v>235</v>
      </c>
      <c r="BB378" s="59" t="s">
        <v>3569</v>
      </c>
      <c r="BC378" s="60" t="s">
        <v>56</v>
      </c>
      <c r="BD378" s="61">
        <v>8</v>
      </c>
    </row>
    <row r="379" spans="53:56" x14ac:dyDescent="0.2">
      <c r="BA379" s="58" t="s">
        <v>236</v>
      </c>
      <c r="BB379" s="59" t="s">
        <v>3570</v>
      </c>
      <c r="BC379" s="60" t="s">
        <v>60</v>
      </c>
      <c r="BD379" s="61">
        <v>10</v>
      </c>
    </row>
    <row r="380" spans="53:56" x14ac:dyDescent="0.2">
      <c r="BA380" s="58" t="s">
        <v>237</v>
      </c>
      <c r="BB380" s="59" t="s">
        <v>3571</v>
      </c>
      <c r="BC380" s="60" t="s">
        <v>2118</v>
      </c>
      <c r="BD380" s="61">
        <v>19</v>
      </c>
    </row>
    <row r="381" spans="53:56" x14ac:dyDescent="0.2">
      <c r="BA381" s="58" t="s">
        <v>238</v>
      </c>
      <c r="BB381" s="59" t="s">
        <v>3572</v>
      </c>
      <c r="BC381" s="60" t="s">
        <v>2108</v>
      </c>
      <c r="BD381" s="61">
        <v>14</v>
      </c>
    </row>
    <row r="382" spans="53:56" x14ac:dyDescent="0.2">
      <c r="BA382" s="58" t="s">
        <v>239</v>
      </c>
      <c r="BB382" s="59" t="s">
        <v>3573</v>
      </c>
      <c r="BC382" s="60" t="s">
        <v>50</v>
      </c>
      <c r="BD382" s="61">
        <v>5</v>
      </c>
    </row>
    <row r="383" spans="53:56" x14ac:dyDescent="0.2">
      <c r="BA383" s="58" t="s">
        <v>240</v>
      </c>
      <c r="BB383" s="59" t="s">
        <v>3574</v>
      </c>
      <c r="BC383" s="60" t="s">
        <v>50</v>
      </c>
      <c r="BD383" s="61">
        <v>5</v>
      </c>
    </row>
    <row r="384" spans="53:56" x14ac:dyDescent="0.2">
      <c r="BA384" s="58" t="s">
        <v>241</v>
      </c>
      <c r="BB384" s="59" t="s">
        <v>3575</v>
      </c>
      <c r="BC384" s="60" t="s">
        <v>50</v>
      </c>
      <c r="BD384" s="61">
        <v>5</v>
      </c>
    </row>
    <row r="385" spans="53:56" x14ac:dyDescent="0.2">
      <c r="BA385" s="58" t="s">
        <v>242</v>
      </c>
      <c r="BB385" s="59" t="s">
        <v>3576</v>
      </c>
      <c r="BC385" s="60" t="s">
        <v>50</v>
      </c>
      <c r="BD385" s="61">
        <v>5</v>
      </c>
    </row>
    <row r="386" spans="53:56" x14ac:dyDescent="0.2">
      <c r="BA386" s="58" t="s">
        <v>243</v>
      </c>
      <c r="BB386" s="59" t="s">
        <v>3577</v>
      </c>
      <c r="BC386" s="60" t="s">
        <v>50</v>
      </c>
      <c r="BD386" s="61">
        <v>5</v>
      </c>
    </row>
    <row r="387" spans="53:56" x14ac:dyDescent="0.2">
      <c r="BA387" s="58" t="s">
        <v>244</v>
      </c>
      <c r="BB387" s="59" t="s">
        <v>3578</v>
      </c>
      <c r="BC387" s="60" t="s">
        <v>50</v>
      </c>
      <c r="BD387" s="61">
        <v>5</v>
      </c>
    </row>
    <row r="388" spans="53:56" x14ac:dyDescent="0.2">
      <c r="BA388" s="58" t="s">
        <v>245</v>
      </c>
      <c r="BB388" s="59" t="s">
        <v>3579</v>
      </c>
      <c r="BC388" s="60" t="s">
        <v>50</v>
      </c>
      <c r="BD388" s="61">
        <v>5</v>
      </c>
    </row>
    <row r="389" spans="53:56" x14ac:dyDescent="0.2">
      <c r="BA389" s="58" t="s">
        <v>246</v>
      </c>
      <c r="BB389" s="59" t="s">
        <v>3580</v>
      </c>
      <c r="BC389" s="60" t="s">
        <v>50</v>
      </c>
      <c r="BD389" s="61">
        <v>5</v>
      </c>
    </row>
    <row r="390" spans="53:56" x14ac:dyDescent="0.2">
      <c r="BA390" s="58" t="s">
        <v>247</v>
      </c>
      <c r="BB390" s="59" t="s">
        <v>3581</v>
      </c>
      <c r="BC390" s="60" t="s">
        <v>44</v>
      </c>
      <c r="BD390" s="61">
        <v>2</v>
      </c>
    </row>
    <row r="391" spans="53:56" x14ac:dyDescent="0.2">
      <c r="BA391" s="58" t="s">
        <v>248</v>
      </c>
      <c r="BB391" s="59" t="s">
        <v>3582</v>
      </c>
      <c r="BC391" s="60" t="s">
        <v>44</v>
      </c>
      <c r="BD391" s="61">
        <v>2</v>
      </c>
    </row>
    <row r="392" spans="53:56" x14ac:dyDescent="0.2">
      <c r="BA392" s="58" t="s">
        <v>249</v>
      </c>
      <c r="BB392" s="59" t="s">
        <v>3583</v>
      </c>
      <c r="BC392" s="60" t="s">
        <v>44</v>
      </c>
      <c r="BD392" s="61">
        <v>2</v>
      </c>
    </row>
    <row r="393" spans="53:56" x14ac:dyDescent="0.2">
      <c r="BA393" s="58" t="s">
        <v>250</v>
      </c>
      <c r="BB393" s="59" t="s">
        <v>3584</v>
      </c>
      <c r="BC393" s="60" t="s">
        <v>2114</v>
      </c>
      <c r="BD393" s="61">
        <v>17</v>
      </c>
    </row>
    <row r="394" spans="53:56" x14ac:dyDescent="0.2">
      <c r="BA394" s="58" t="s">
        <v>251</v>
      </c>
      <c r="BB394" s="59" t="s">
        <v>3585</v>
      </c>
      <c r="BC394" s="60" t="s">
        <v>56</v>
      </c>
      <c r="BD394" s="61">
        <v>8</v>
      </c>
    </row>
    <row r="395" spans="53:56" x14ac:dyDescent="0.2">
      <c r="BA395" s="58" t="s">
        <v>252</v>
      </c>
      <c r="BB395" s="59" t="s">
        <v>3586</v>
      </c>
      <c r="BC395" s="60" t="s">
        <v>58</v>
      </c>
      <c r="BD395" s="61">
        <v>9</v>
      </c>
    </row>
    <row r="396" spans="53:56" x14ac:dyDescent="0.2">
      <c r="BA396" s="58" t="s">
        <v>253</v>
      </c>
      <c r="BB396" s="59" t="s">
        <v>3587</v>
      </c>
      <c r="BC396" s="60" t="s">
        <v>2120</v>
      </c>
      <c r="BD396" s="61">
        <v>20</v>
      </c>
    </row>
    <row r="397" spans="53:56" x14ac:dyDescent="0.2">
      <c r="BA397" s="58" t="s">
        <v>254</v>
      </c>
      <c r="BB397" s="59" t="s">
        <v>3588</v>
      </c>
      <c r="BC397" s="60" t="s">
        <v>62</v>
      </c>
      <c r="BD397" s="61">
        <v>11</v>
      </c>
    </row>
    <row r="398" spans="53:56" x14ac:dyDescent="0.2">
      <c r="BA398" s="58" t="s">
        <v>255</v>
      </c>
      <c r="BB398" s="59" t="s">
        <v>3589</v>
      </c>
      <c r="BC398" s="60" t="s">
        <v>64</v>
      </c>
      <c r="BD398" s="61">
        <v>12</v>
      </c>
    </row>
    <row r="399" spans="53:56" x14ac:dyDescent="0.2">
      <c r="BA399" s="58" t="s">
        <v>256</v>
      </c>
      <c r="BB399" s="59" t="s">
        <v>3590</v>
      </c>
      <c r="BC399" s="60" t="s">
        <v>60</v>
      </c>
      <c r="BD399" s="61">
        <v>10</v>
      </c>
    </row>
    <row r="400" spans="53:56" x14ac:dyDescent="0.2">
      <c r="BA400" s="58" t="s">
        <v>257</v>
      </c>
      <c r="BB400" s="59" t="s">
        <v>3591</v>
      </c>
      <c r="BC400" s="60" t="s">
        <v>44</v>
      </c>
      <c r="BD400" s="61">
        <v>2</v>
      </c>
    </row>
    <row r="401" spans="53:56" x14ac:dyDescent="0.2">
      <c r="BA401" s="58" t="s">
        <v>258</v>
      </c>
      <c r="BB401" s="59" t="s">
        <v>3592</v>
      </c>
      <c r="BC401" s="60" t="s">
        <v>50</v>
      </c>
      <c r="BD401" s="61">
        <v>5</v>
      </c>
    </row>
    <row r="402" spans="53:56" x14ac:dyDescent="0.2">
      <c r="BA402" s="58" t="s">
        <v>259</v>
      </c>
      <c r="BB402" s="59" t="s">
        <v>3593</v>
      </c>
      <c r="BC402" s="60" t="s">
        <v>50</v>
      </c>
      <c r="BD402" s="61">
        <v>5</v>
      </c>
    </row>
    <row r="403" spans="53:56" x14ac:dyDescent="0.2">
      <c r="BA403" s="58" t="s">
        <v>260</v>
      </c>
      <c r="BB403" s="59" t="s">
        <v>3594</v>
      </c>
      <c r="BC403" s="60" t="s">
        <v>50</v>
      </c>
      <c r="BD403" s="61">
        <v>5</v>
      </c>
    </row>
    <row r="404" spans="53:56" x14ac:dyDescent="0.2">
      <c r="BA404" s="58" t="s">
        <v>261</v>
      </c>
      <c r="BB404" s="59" t="s">
        <v>3595</v>
      </c>
      <c r="BC404" s="60" t="s">
        <v>2108</v>
      </c>
      <c r="BD404" s="61">
        <v>14</v>
      </c>
    </row>
    <row r="405" spans="53:56" x14ac:dyDescent="0.2">
      <c r="BA405" s="58" t="s">
        <v>262</v>
      </c>
      <c r="BB405" s="59" t="s">
        <v>3596</v>
      </c>
      <c r="BC405" s="60" t="s">
        <v>2108</v>
      </c>
      <c r="BD405" s="61">
        <v>14</v>
      </c>
    </row>
    <row r="406" spans="53:56" x14ac:dyDescent="0.2">
      <c r="BA406" s="58" t="s">
        <v>263</v>
      </c>
      <c r="BB406" s="59" t="s">
        <v>3597</v>
      </c>
      <c r="BC406" s="60" t="s">
        <v>44</v>
      </c>
      <c r="BD406" s="61">
        <v>2</v>
      </c>
    </row>
    <row r="407" spans="53:56" x14ac:dyDescent="0.2">
      <c r="BA407" s="58" t="s">
        <v>264</v>
      </c>
      <c r="BB407" s="59" t="s">
        <v>3598</v>
      </c>
      <c r="BC407" s="60" t="s">
        <v>2120</v>
      </c>
      <c r="BD407" s="61">
        <v>20</v>
      </c>
    </row>
    <row r="408" spans="53:56" x14ac:dyDescent="0.2">
      <c r="BA408" s="58" t="s">
        <v>266</v>
      </c>
      <c r="BB408" s="59" t="s">
        <v>3599</v>
      </c>
      <c r="BC408" s="60" t="s">
        <v>2114</v>
      </c>
      <c r="BD408" s="61">
        <v>17</v>
      </c>
    </row>
    <row r="409" spans="53:56" x14ac:dyDescent="0.2">
      <c r="BA409" s="58" t="s">
        <v>267</v>
      </c>
      <c r="BB409" s="59" t="s">
        <v>3600</v>
      </c>
      <c r="BC409" s="60" t="s">
        <v>2114</v>
      </c>
      <c r="BD409" s="61">
        <v>17</v>
      </c>
    </row>
    <row r="410" spans="53:56" x14ac:dyDescent="0.2">
      <c r="BA410" s="58" t="s">
        <v>265</v>
      </c>
      <c r="BB410" s="59" t="s">
        <v>3601</v>
      </c>
      <c r="BC410" s="60" t="s">
        <v>2108</v>
      </c>
      <c r="BD410" s="61">
        <v>14</v>
      </c>
    </row>
    <row r="411" spans="53:56" x14ac:dyDescent="0.2">
      <c r="BA411" s="58" t="s">
        <v>268</v>
      </c>
      <c r="BB411" s="59" t="s">
        <v>3602</v>
      </c>
      <c r="BC411" s="60" t="s">
        <v>52</v>
      </c>
      <c r="BD411" s="61">
        <v>6</v>
      </c>
    </row>
    <row r="412" spans="53:56" x14ac:dyDescent="0.2">
      <c r="BA412" s="58" t="s">
        <v>269</v>
      </c>
      <c r="BB412" s="59" t="s">
        <v>3603</v>
      </c>
      <c r="BC412" s="60" t="s">
        <v>2116</v>
      </c>
      <c r="BD412" s="61">
        <v>18</v>
      </c>
    </row>
    <row r="413" spans="53:56" x14ac:dyDescent="0.2">
      <c r="BA413" s="58" t="s">
        <v>270</v>
      </c>
      <c r="BB413" s="59" t="s">
        <v>3604</v>
      </c>
      <c r="BC413" s="60" t="s">
        <v>44</v>
      </c>
      <c r="BD413" s="61">
        <v>2</v>
      </c>
    </row>
    <row r="414" spans="53:56" x14ac:dyDescent="0.2">
      <c r="BA414" s="58" t="s">
        <v>271</v>
      </c>
      <c r="BB414" s="59" t="s">
        <v>3605</v>
      </c>
      <c r="BC414" s="60" t="s">
        <v>46</v>
      </c>
      <c r="BD414" s="61">
        <v>3</v>
      </c>
    </row>
    <row r="415" spans="53:56" x14ac:dyDescent="0.2">
      <c r="BA415" s="58" t="s">
        <v>272</v>
      </c>
      <c r="BB415" s="59" t="s">
        <v>3606</v>
      </c>
      <c r="BC415" s="60" t="s">
        <v>2120</v>
      </c>
      <c r="BD415" s="61">
        <v>20</v>
      </c>
    </row>
    <row r="416" spans="53:56" x14ac:dyDescent="0.2">
      <c r="BA416" s="58" t="s">
        <v>273</v>
      </c>
      <c r="BB416" s="59" t="s">
        <v>3607</v>
      </c>
      <c r="BC416" s="60" t="s">
        <v>50</v>
      </c>
      <c r="BD416" s="61">
        <v>5</v>
      </c>
    </row>
    <row r="417" spans="53:56" x14ac:dyDescent="0.2">
      <c r="BA417" s="58" t="s">
        <v>274</v>
      </c>
      <c r="BB417" s="59" t="s">
        <v>3608</v>
      </c>
      <c r="BC417" s="60" t="s">
        <v>50</v>
      </c>
      <c r="BD417" s="61">
        <v>5</v>
      </c>
    </row>
    <row r="418" spans="53:56" x14ac:dyDescent="0.2">
      <c r="BA418" s="58" t="s">
        <v>1784</v>
      </c>
      <c r="BB418" s="59" t="s">
        <v>3609</v>
      </c>
      <c r="BC418" s="60" t="s">
        <v>50</v>
      </c>
      <c r="BD418" s="61">
        <v>5</v>
      </c>
    </row>
    <row r="419" spans="53:56" x14ac:dyDescent="0.2">
      <c r="BA419" s="58" t="s">
        <v>1785</v>
      </c>
      <c r="BB419" s="59" t="s">
        <v>3610</v>
      </c>
      <c r="BC419" s="60" t="s">
        <v>50</v>
      </c>
      <c r="BD419" s="61">
        <v>5</v>
      </c>
    </row>
    <row r="420" spans="53:56" x14ac:dyDescent="0.2">
      <c r="BA420" s="58" t="s">
        <v>1786</v>
      </c>
      <c r="BB420" s="59" t="s">
        <v>3611</v>
      </c>
      <c r="BC420" s="60" t="s">
        <v>50</v>
      </c>
      <c r="BD420" s="61">
        <v>5</v>
      </c>
    </row>
    <row r="421" spans="53:56" x14ac:dyDescent="0.2">
      <c r="BA421" s="58" t="s">
        <v>1787</v>
      </c>
      <c r="BB421" s="59" t="s">
        <v>3612</v>
      </c>
      <c r="BC421" s="60" t="s">
        <v>50</v>
      </c>
      <c r="BD421" s="61">
        <v>5</v>
      </c>
    </row>
    <row r="422" spans="53:56" x14ac:dyDescent="0.2">
      <c r="BA422" s="58" t="s">
        <v>1788</v>
      </c>
      <c r="BB422" s="59" t="s">
        <v>3613</v>
      </c>
      <c r="BC422" s="60" t="s">
        <v>64</v>
      </c>
      <c r="BD422" s="61">
        <v>12</v>
      </c>
    </row>
    <row r="423" spans="53:56" x14ac:dyDescent="0.2">
      <c r="BA423" s="58" t="s">
        <v>1789</v>
      </c>
      <c r="BB423" s="59" t="s">
        <v>3614</v>
      </c>
      <c r="BC423" s="60" t="s">
        <v>2118</v>
      </c>
      <c r="BD423" s="61">
        <v>19</v>
      </c>
    </row>
    <row r="424" spans="53:56" x14ac:dyDescent="0.2">
      <c r="BA424" s="58" t="s">
        <v>1790</v>
      </c>
      <c r="BB424" s="59" t="s">
        <v>3615</v>
      </c>
      <c r="BC424" s="60" t="s">
        <v>2118</v>
      </c>
      <c r="BD424" s="61">
        <v>19</v>
      </c>
    </row>
    <row r="425" spans="53:56" x14ac:dyDescent="0.2">
      <c r="BA425" s="58" t="s">
        <v>1791</v>
      </c>
      <c r="BB425" s="59" t="s">
        <v>3616</v>
      </c>
      <c r="BC425" s="60" t="s">
        <v>44</v>
      </c>
      <c r="BD425" s="61">
        <v>2</v>
      </c>
    </row>
    <row r="426" spans="53:56" x14ac:dyDescent="0.2">
      <c r="BA426" s="58" t="s">
        <v>1792</v>
      </c>
      <c r="BB426" s="59" t="s">
        <v>3617</v>
      </c>
      <c r="BC426" s="60" t="s">
        <v>2110</v>
      </c>
      <c r="BD426" s="61">
        <v>15</v>
      </c>
    </row>
    <row r="427" spans="53:56" x14ac:dyDescent="0.2">
      <c r="BA427" s="58" t="s">
        <v>1793</v>
      </c>
      <c r="BB427" s="59" t="s">
        <v>3618</v>
      </c>
      <c r="BC427" s="60" t="s">
        <v>44</v>
      </c>
      <c r="BD427" s="61">
        <v>2</v>
      </c>
    </row>
    <row r="428" spans="53:56" x14ac:dyDescent="0.2">
      <c r="BA428" s="58" t="s">
        <v>1795</v>
      </c>
      <c r="BB428" s="59" t="s">
        <v>3619</v>
      </c>
      <c r="BC428" s="60" t="s">
        <v>2116</v>
      </c>
      <c r="BD428" s="61">
        <v>18</v>
      </c>
    </row>
    <row r="429" spans="53:56" x14ac:dyDescent="0.2">
      <c r="BA429" s="58" t="s">
        <v>1794</v>
      </c>
      <c r="BB429" s="59" t="s">
        <v>3620</v>
      </c>
      <c r="BC429" s="60" t="s">
        <v>2116</v>
      </c>
      <c r="BD429" s="61">
        <v>18</v>
      </c>
    </row>
    <row r="430" spans="53:56" x14ac:dyDescent="0.2">
      <c r="BA430" s="58" t="s">
        <v>1796</v>
      </c>
      <c r="BB430" s="59" t="s">
        <v>3621</v>
      </c>
      <c r="BC430" s="60" t="s">
        <v>50</v>
      </c>
      <c r="BD430" s="61">
        <v>5</v>
      </c>
    </row>
    <row r="431" spans="53:56" x14ac:dyDescent="0.2">
      <c r="BA431" s="58" t="s">
        <v>1797</v>
      </c>
      <c r="BB431" s="59" t="s">
        <v>3622</v>
      </c>
      <c r="BC431" s="60" t="s">
        <v>2116</v>
      </c>
      <c r="BD431" s="61">
        <v>18</v>
      </c>
    </row>
    <row r="432" spans="53:56" x14ac:dyDescent="0.2">
      <c r="BA432" s="58" t="s">
        <v>1798</v>
      </c>
      <c r="BB432" s="59" t="s">
        <v>3623</v>
      </c>
      <c r="BC432" s="60" t="s">
        <v>50</v>
      </c>
      <c r="BD432" s="61">
        <v>5</v>
      </c>
    </row>
    <row r="433" spans="53:56" x14ac:dyDescent="0.2">
      <c r="BA433" s="58" t="s">
        <v>1799</v>
      </c>
      <c r="BB433" s="59" t="s">
        <v>3624</v>
      </c>
      <c r="BC433" s="60" t="s">
        <v>2120</v>
      </c>
      <c r="BD433" s="61">
        <v>20</v>
      </c>
    </row>
    <row r="434" spans="53:56" x14ac:dyDescent="0.2">
      <c r="BA434" s="58" t="s">
        <v>1800</v>
      </c>
      <c r="BB434" s="59" t="s">
        <v>3625</v>
      </c>
      <c r="BC434" s="60" t="s">
        <v>2120</v>
      </c>
      <c r="BD434" s="61">
        <v>20</v>
      </c>
    </row>
    <row r="435" spans="53:56" x14ac:dyDescent="0.2">
      <c r="BA435" s="58" t="s">
        <v>1801</v>
      </c>
      <c r="BB435" s="59" t="s">
        <v>3626</v>
      </c>
      <c r="BC435" s="60" t="s">
        <v>2116</v>
      </c>
      <c r="BD435" s="61">
        <v>18</v>
      </c>
    </row>
    <row r="436" spans="53:56" x14ac:dyDescent="0.2">
      <c r="BA436" s="58" t="s">
        <v>1802</v>
      </c>
      <c r="BB436" s="59" t="s">
        <v>3627</v>
      </c>
      <c r="BC436" s="60" t="s">
        <v>2116</v>
      </c>
      <c r="BD436" s="61">
        <v>18</v>
      </c>
    </row>
    <row r="437" spans="53:56" x14ac:dyDescent="0.2">
      <c r="BA437" s="58" t="s">
        <v>1803</v>
      </c>
      <c r="BB437" s="59" t="s">
        <v>3628</v>
      </c>
      <c r="BC437" s="60" t="s">
        <v>2108</v>
      </c>
      <c r="BD437" s="61">
        <v>14</v>
      </c>
    </row>
    <row r="438" spans="53:56" x14ac:dyDescent="0.2">
      <c r="BA438" s="58" t="s">
        <v>1804</v>
      </c>
      <c r="BB438" s="59" t="s">
        <v>3629</v>
      </c>
      <c r="BC438" s="60" t="s">
        <v>2110</v>
      </c>
      <c r="BD438" s="61">
        <v>15</v>
      </c>
    </row>
    <row r="439" spans="53:56" x14ac:dyDescent="0.2">
      <c r="BA439" s="58" t="s">
        <v>1805</v>
      </c>
      <c r="BB439" s="59" t="s">
        <v>3630</v>
      </c>
      <c r="BC439" s="60" t="s">
        <v>2114</v>
      </c>
      <c r="BD439" s="61">
        <v>17</v>
      </c>
    </row>
    <row r="440" spans="53:56" x14ac:dyDescent="0.2">
      <c r="BA440" s="58" t="s">
        <v>1806</v>
      </c>
      <c r="BB440" s="59" t="s">
        <v>3631</v>
      </c>
      <c r="BC440" s="60" t="s">
        <v>56</v>
      </c>
      <c r="BD440" s="61">
        <v>8</v>
      </c>
    </row>
    <row r="441" spans="53:56" x14ac:dyDescent="0.2">
      <c r="BA441" s="58" t="s">
        <v>1807</v>
      </c>
      <c r="BB441" s="59" t="s">
        <v>3632</v>
      </c>
      <c r="BC441" s="60" t="s">
        <v>56</v>
      </c>
      <c r="BD441" s="61">
        <v>8</v>
      </c>
    </row>
    <row r="442" spans="53:56" x14ac:dyDescent="0.2">
      <c r="BA442" s="58" t="s">
        <v>1808</v>
      </c>
      <c r="BB442" s="59" t="s">
        <v>3633</v>
      </c>
      <c r="BC442" s="60" t="s">
        <v>2120</v>
      </c>
      <c r="BD442" s="61">
        <v>20</v>
      </c>
    </row>
    <row r="443" spans="53:56" x14ac:dyDescent="0.2">
      <c r="BA443" s="58" t="s">
        <v>1809</v>
      </c>
      <c r="BB443" s="59" t="s">
        <v>3634</v>
      </c>
      <c r="BC443" s="60" t="s">
        <v>56</v>
      </c>
      <c r="BD443" s="61">
        <v>8</v>
      </c>
    </row>
    <row r="444" spans="53:56" x14ac:dyDescent="0.2">
      <c r="BA444" s="58" t="s">
        <v>1810</v>
      </c>
      <c r="BB444" s="59" t="s">
        <v>3635</v>
      </c>
      <c r="BC444" s="60" t="s">
        <v>2108</v>
      </c>
      <c r="BD444" s="61">
        <v>14</v>
      </c>
    </row>
    <row r="445" spans="53:56" x14ac:dyDescent="0.2">
      <c r="BA445" s="58" t="s">
        <v>1811</v>
      </c>
      <c r="BB445" s="59" t="s">
        <v>3636</v>
      </c>
      <c r="BC445" s="60" t="s">
        <v>48</v>
      </c>
      <c r="BD445" s="61">
        <v>4</v>
      </c>
    </row>
    <row r="446" spans="53:56" x14ac:dyDescent="0.2">
      <c r="BA446" s="58" t="s">
        <v>1781</v>
      </c>
      <c r="BB446" s="59" t="s">
        <v>3637</v>
      </c>
      <c r="BC446" s="60" t="s">
        <v>2116</v>
      </c>
      <c r="BD446" s="61">
        <v>18</v>
      </c>
    </row>
    <row r="447" spans="53:56" x14ac:dyDescent="0.2">
      <c r="BA447" s="58" t="s">
        <v>1782</v>
      </c>
      <c r="BB447" s="59" t="s">
        <v>3638</v>
      </c>
      <c r="BC447" s="60" t="s">
        <v>2120</v>
      </c>
      <c r="BD447" s="61">
        <v>20</v>
      </c>
    </row>
    <row r="448" spans="53:56" x14ac:dyDescent="0.2">
      <c r="BA448" s="58" t="s">
        <v>1783</v>
      </c>
      <c r="BB448" s="59" t="s">
        <v>3639</v>
      </c>
      <c r="BC448" s="60" t="s">
        <v>2120</v>
      </c>
      <c r="BD448" s="61">
        <v>20</v>
      </c>
    </row>
    <row r="449" spans="53:56" x14ac:dyDescent="0.2">
      <c r="BA449" s="58" t="s">
        <v>706</v>
      </c>
      <c r="BB449" s="59" t="s">
        <v>3640</v>
      </c>
      <c r="BC449" s="60" t="s">
        <v>2106</v>
      </c>
      <c r="BD449" s="61">
        <v>13</v>
      </c>
    </row>
    <row r="450" spans="53:56" x14ac:dyDescent="0.2">
      <c r="BA450" s="58" t="s">
        <v>707</v>
      </c>
      <c r="BB450" s="59" t="s">
        <v>3641</v>
      </c>
      <c r="BC450" s="60" t="s">
        <v>2106</v>
      </c>
      <c r="BD450" s="61">
        <v>13</v>
      </c>
    </row>
    <row r="451" spans="53:56" x14ac:dyDescent="0.2">
      <c r="BA451" s="58" t="s">
        <v>708</v>
      </c>
      <c r="BB451" s="59" t="s">
        <v>3642</v>
      </c>
      <c r="BC451" s="60" t="s">
        <v>2106</v>
      </c>
      <c r="BD451" s="61">
        <v>13</v>
      </c>
    </row>
    <row r="452" spans="53:56" x14ac:dyDescent="0.2">
      <c r="BA452" s="58" t="s">
        <v>709</v>
      </c>
      <c r="BB452" s="59" t="s">
        <v>3643</v>
      </c>
      <c r="BC452" s="60" t="s">
        <v>2106</v>
      </c>
      <c r="BD452" s="61">
        <v>13</v>
      </c>
    </row>
    <row r="453" spans="53:56" x14ac:dyDescent="0.2">
      <c r="BA453" s="58" t="s">
        <v>3644</v>
      </c>
      <c r="BB453" s="59" t="s">
        <v>3645</v>
      </c>
      <c r="BC453" s="60" t="s">
        <v>3646</v>
      </c>
      <c r="BD453" s="61">
        <v>1</v>
      </c>
    </row>
    <row r="454" spans="53:56" x14ac:dyDescent="0.2">
      <c r="BA454" s="58" t="s">
        <v>3647</v>
      </c>
      <c r="BB454" s="59" t="s">
        <v>3648</v>
      </c>
      <c r="BC454" s="60" t="s">
        <v>3646</v>
      </c>
      <c r="BD454" s="61">
        <v>1</v>
      </c>
    </row>
    <row r="455" spans="53:56" x14ac:dyDescent="0.2">
      <c r="BA455" s="58" t="s">
        <v>3649</v>
      </c>
      <c r="BB455" s="59" t="s">
        <v>3650</v>
      </c>
      <c r="BC455" s="60" t="s">
        <v>3646</v>
      </c>
      <c r="BD455" s="61">
        <v>1</v>
      </c>
    </row>
    <row r="456" spans="53:56" x14ac:dyDescent="0.2">
      <c r="BA456" s="58" t="s">
        <v>3651</v>
      </c>
      <c r="BB456" s="59" t="s">
        <v>3652</v>
      </c>
      <c r="BC456" s="60" t="s">
        <v>3646</v>
      </c>
      <c r="BD456" s="61">
        <v>1</v>
      </c>
    </row>
    <row r="457" spans="53:56" x14ac:dyDescent="0.2">
      <c r="BA457" s="58" t="s">
        <v>3653</v>
      </c>
      <c r="BB457" s="59" t="s">
        <v>3654</v>
      </c>
      <c r="BC457" s="60" t="s">
        <v>3646</v>
      </c>
      <c r="BD457" s="61">
        <v>1</v>
      </c>
    </row>
    <row r="458" spans="53:56" x14ac:dyDescent="0.2">
      <c r="BA458" s="58" t="s">
        <v>3655</v>
      </c>
      <c r="BB458" s="59" t="s">
        <v>3656</v>
      </c>
      <c r="BC458" s="60" t="s">
        <v>3646</v>
      </c>
      <c r="BD458" s="61">
        <v>1</v>
      </c>
    </row>
    <row r="459" spans="53:56" x14ac:dyDescent="0.2">
      <c r="BA459" s="58" t="s">
        <v>3657</v>
      </c>
      <c r="BB459" s="59" t="s">
        <v>3658</v>
      </c>
      <c r="BC459" s="60" t="s">
        <v>3646</v>
      </c>
      <c r="BD459" s="61">
        <v>1</v>
      </c>
    </row>
    <row r="460" spans="53:56" x14ac:dyDescent="0.2">
      <c r="BA460" s="58" t="s">
        <v>3659</v>
      </c>
      <c r="BB460" s="59" t="s">
        <v>3660</v>
      </c>
      <c r="BC460" s="60" t="s">
        <v>3646</v>
      </c>
      <c r="BD460" s="61">
        <v>1</v>
      </c>
    </row>
    <row r="461" spans="53:56" x14ac:dyDescent="0.2">
      <c r="BA461" s="58" t="s">
        <v>3661</v>
      </c>
      <c r="BB461" s="59" t="s">
        <v>3662</v>
      </c>
      <c r="BC461" s="60" t="s">
        <v>3646</v>
      </c>
      <c r="BD461" s="61">
        <v>1</v>
      </c>
    </row>
    <row r="462" spans="53:56" x14ac:dyDescent="0.2">
      <c r="BA462" s="58" t="s">
        <v>3663</v>
      </c>
      <c r="BB462" s="59" t="s">
        <v>3664</v>
      </c>
      <c r="BC462" s="60" t="s">
        <v>3646</v>
      </c>
      <c r="BD462" s="61">
        <v>1</v>
      </c>
    </row>
    <row r="463" spans="53:56" x14ac:dyDescent="0.2">
      <c r="BA463" s="58" t="s">
        <v>3665</v>
      </c>
      <c r="BB463" s="59" t="s">
        <v>3666</v>
      </c>
      <c r="BC463" s="60" t="s">
        <v>3646</v>
      </c>
      <c r="BD463" s="61">
        <v>1</v>
      </c>
    </row>
    <row r="464" spans="53:56" x14ac:dyDescent="0.2">
      <c r="BA464" s="58" t="s">
        <v>3667</v>
      </c>
      <c r="BB464" s="59" t="s">
        <v>3668</v>
      </c>
      <c r="BC464" s="60" t="s">
        <v>3646</v>
      </c>
      <c r="BD464" s="61">
        <v>1</v>
      </c>
    </row>
    <row r="465" spans="53:56" x14ac:dyDescent="0.2">
      <c r="BA465" s="58" t="s">
        <v>3669</v>
      </c>
      <c r="BB465" s="59" t="s">
        <v>3670</v>
      </c>
      <c r="BC465" s="60" t="s">
        <v>3646</v>
      </c>
      <c r="BD465" s="61">
        <v>1</v>
      </c>
    </row>
    <row r="466" spans="53:56" x14ac:dyDescent="0.2">
      <c r="BA466" s="58" t="s">
        <v>3671</v>
      </c>
      <c r="BB466" s="59" t="s">
        <v>3672</v>
      </c>
      <c r="BC466" s="60" t="s">
        <v>3646</v>
      </c>
      <c r="BD466" s="61">
        <v>1</v>
      </c>
    </row>
    <row r="467" spans="53:56" x14ac:dyDescent="0.2">
      <c r="BA467" s="58" t="s">
        <v>3673</v>
      </c>
      <c r="BB467" s="59" t="s">
        <v>3674</v>
      </c>
      <c r="BC467" s="60" t="s">
        <v>3646</v>
      </c>
      <c r="BD467" s="61">
        <v>1</v>
      </c>
    </row>
    <row r="468" spans="53:56" x14ac:dyDescent="0.2">
      <c r="BA468" s="58" t="s">
        <v>3675</v>
      </c>
      <c r="BB468" s="59" t="s">
        <v>3676</v>
      </c>
      <c r="BC468" s="60" t="s">
        <v>3646</v>
      </c>
      <c r="BD468" s="61">
        <v>1</v>
      </c>
    </row>
    <row r="469" spans="53:56" x14ac:dyDescent="0.2">
      <c r="BA469" s="58" t="s">
        <v>3677</v>
      </c>
      <c r="BB469" s="59" t="s">
        <v>3678</v>
      </c>
      <c r="BC469" s="60" t="s">
        <v>3646</v>
      </c>
      <c r="BD469" s="61">
        <v>1</v>
      </c>
    </row>
    <row r="470" spans="53:56" x14ac:dyDescent="0.2">
      <c r="BA470" s="58" t="s">
        <v>3679</v>
      </c>
      <c r="BB470" s="59" t="s">
        <v>3680</v>
      </c>
      <c r="BC470" s="60" t="s">
        <v>3646</v>
      </c>
      <c r="BD470" s="61">
        <v>1</v>
      </c>
    </row>
    <row r="471" spans="53:56" x14ac:dyDescent="0.2">
      <c r="BA471" s="58" t="s">
        <v>3681</v>
      </c>
      <c r="BB471" s="59" t="s">
        <v>3682</v>
      </c>
      <c r="BC471" s="60" t="s">
        <v>3646</v>
      </c>
      <c r="BD471" s="61">
        <v>1</v>
      </c>
    </row>
    <row r="472" spans="53:56" x14ac:dyDescent="0.2">
      <c r="BA472" s="58" t="s">
        <v>3683</v>
      </c>
      <c r="BB472" s="59" t="s">
        <v>3684</v>
      </c>
      <c r="BC472" s="60" t="s">
        <v>3646</v>
      </c>
      <c r="BD472" s="61">
        <v>1</v>
      </c>
    </row>
    <row r="473" spans="53:56" x14ac:dyDescent="0.2">
      <c r="BA473" s="58" t="s">
        <v>3685</v>
      </c>
      <c r="BB473" s="59" t="s">
        <v>3686</v>
      </c>
      <c r="BC473" s="60" t="s">
        <v>3646</v>
      </c>
      <c r="BD473" s="61">
        <v>1</v>
      </c>
    </row>
    <row r="474" spans="53:56" x14ac:dyDescent="0.2">
      <c r="BA474" s="58" t="s">
        <v>3687</v>
      </c>
      <c r="BB474" s="59" t="s">
        <v>3688</v>
      </c>
      <c r="BC474" s="60" t="s">
        <v>3646</v>
      </c>
      <c r="BD474" s="61">
        <v>1</v>
      </c>
    </row>
    <row r="475" spans="53:56" x14ac:dyDescent="0.2">
      <c r="BA475" s="58" t="s">
        <v>3689</v>
      </c>
      <c r="BB475" s="59" t="s">
        <v>3690</v>
      </c>
      <c r="BC475" s="60" t="s">
        <v>3646</v>
      </c>
      <c r="BD475" s="61">
        <v>1</v>
      </c>
    </row>
    <row r="476" spans="53:56" x14ac:dyDescent="0.2">
      <c r="BA476" s="58" t="s">
        <v>1321</v>
      </c>
      <c r="BB476" s="59" t="s">
        <v>3691</v>
      </c>
      <c r="BC476" s="60" t="s">
        <v>46</v>
      </c>
      <c r="BD476" s="61">
        <v>3</v>
      </c>
    </row>
    <row r="477" spans="53:56" x14ac:dyDescent="0.2">
      <c r="BA477" s="58" t="s">
        <v>1322</v>
      </c>
      <c r="BB477" s="59" t="s">
        <v>3692</v>
      </c>
      <c r="BC477" s="60" t="s">
        <v>46</v>
      </c>
      <c r="BD477" s="61">
        <v>3</v>
      </c>
    </row>
    <row r="478" spans="53:56" x14ac:dyDescent="0.2">
      <c r="BA478" s="58" t="s">
        <v>1323</v>
      </c>
      <c r="BB478" s="59" t="s">
        <v>3693</v>
      </c>
      <c r="BC478" s="60" t="s">
        <v>2106</v>
      </c>
      <c r="BD478" s="61">
        <v>13</v>
      </c>
    </row>
    <row r="479" spans="53:56" x14ac:dyDescent="0.2">
      <c r="BA479" s="58" t="s">
        <v>1324</v>
      </c>
      <c r="BB479" s="59" t="s">
        <v>3694</v>
      </c>
      <c r="BC479" s="60" t="s">
        <v>2110</v>
      </c>
      <c r="BD479" s="61">
        <v>15</v>
      </c>
    </row>
    <row r="480" spans="53:56" x14ac:dyDescent="0.2">
      <c r="BA480" s="58" t="s">
        <v>1833</v>
      </c>
      <c r="BB480" s="59" t="s">
        <v>3695</v>
      </c>
      <c r="BC480" s="60" t="s">
        <v>64</v>
      </c>
      <c r="BD480" s="61">
        <v>12</v>
      </c>
    </row>
    <row r="481" spans="53:56" x14ac:dyDescent="0.2">
      <c r="BA481" s="58" t="s">
        <v>1834</v>
      </c>
      <c r="BB481" s="59" t="s">
        <v>3696</v>
      </c>
      <c r="BC481" s="60" t="s">
        <v>2108</v>
      </c>
      <c r="BD481" s="61">
        <v>14</v>
      </c>
    </row>
    <row r="482" spans="53:56" x14ac:dyDescent="0.2">
      <c r="BA482" s="58" t="s">
        <v>1835</v>
      </c>
      <c r="BB482" s="59" t="s">
        <v>3697</v>
      </c>
      <c r="BC482" s="60" t="s">
        <v>2116</v>
      </c>
      <c r="BD482" s="61">
        <v>18</v>
      </c>
    </row>
    <row r="483" spans="53:56" x14ac:dyDescent="0.2">
      <c r="BA483" s="58" t="s">
        <v>1836</v>
      </c>
      <c r="BB483" s="59" t="s">
        <v>3698</v>
      </c>
      <c r="BC483" s="60" t="s">
        <v>50</v>
      </c>
      <c r="BD483" s="61">
        <v>5</v>
      </c>
    </row>
    <row r="484" spans="53:56" x14ac:dyDescent="0.2">
      <c r="BA484" s="58" t="s">
        <v>1837</v>
      </c>
      <c r="BB484" s="59" t="s">
        <v>3699</v>
      </c>
      <c r="BC484" s="60" t="s">
        <v>50</v>
      </c>
      <c r="BD484" s="61">
        <v>5</v>
      </c>
    </row>
    <row r="485" spans="53:56" x14ac:dyDescent="0.2">
      <c r="BA485" s="58" t="s">
        <v>1838</v>
      </c>
      <c r="BB485" s="59" t="s">
        <v>3700</v>
      </c>
      <c r="BC485" s="60" t="s">
        <v>50</v>
      </c>
      <c r="BD485" s="61">
        <v>5</v>
      </c>
    </row>
    <row r="486" spans="53:56" x14ac:dyDescent="0.2">
      <c r="BA486" s="58" t="s">
        <v>1839</v>
      </c>
      <c r="BB486" s="59" t="s">
        <v>3701</v>
      </c>
      <c r="BC486" s="60" t="s">
        <v>44</v>
      </c>
      <c r="BD486" s="61">
        <v>2</v>
      </c>
    </row>
    <row r="487" spans="53:56" x14ac:dyDescent="0.2">
      <c r="BA487" s="58" t="s">
        <v>1840</v>
      </c>
      <c r="BB487" s="59" t="s">
        <v>3702</v>
      </c>
      <c r="BC487" s="60" t="s">
        <v>60</v>
      </c>
      <c r="BD487" s="61">
        <v>10</v>
      </c>
    </row>
    <row r="488" spans="53:56" x14ac:dyDescent="0.2">
      <c r="BA488" s="58" t="s">
        <v>1841</v>
      </c>
      <c r="BB488" s="59" t="s">
        <v>3703</v>
      </c>
      <c r="BC488" s="60" t="s">
        <v>60</v>
      </c>
      <c r="BD488" s="61">
        <v>10</v>
      </c>
    </row>
    <row r="489" spans="53:56" x14ac:dyDescent="0.2">
      <c r="BA489" s="58" t="s">
        <v>1842</v>
      </c>
      <c r="BB489" s="59" t="s">
        <v>3704</v>
      </c>
      <c r="BC489" s="60" t="s">
        <v>50</v>
      </c>
      <c r="BD489" s="61">
        <v>5</v>
      </c>
    </row>
    <row r="490" spans="53:56" x14ac:dyDescent="0.2">
      <c r="BA490" s="58" t="s">
        <v>1843</v>
      </c>
      <c r="BB490" s="59" t="s">
        <v>3705</v>
      </c>
      <c r="BC490" s="60" t="s">
        <v>60</v>
      </c>
      <c r="BD490" s="61">
        <v>10</v>
      </c>
    </row>
    <row r="491" spans="53:56" x14ac:dyDescent="0.2">
      <c r="BA491" s="58" t="s">
        <v>1844</v>
      </c>
      <c r="BB491" s="59" t="s">
        <v>3706</v>
      </c>
      <c r="BC491" s="60" t="s">
        <v>50</v>
      </c>
      <c r="BD491" s="61">
        <v>5</v>
      </c>
    </row>
    <row r="492" spans="53:56" x14ac:dyDescent="0.2">
      <c r="BA492" s="58" t="s">
        <v>1845</v>
      </c>
      <c r="BB492" s="59" t="s">
        <v>3707</v>
      </c>
      <c r="BC492" s="60" t="s">
        <v>44</v>
      </c>
      <c r="BD492" s="61">
        <v>2</v>
      </c>
    </row>
    <row r="493" spans="53:56" x14ac:dyDescent="0.2">
      <c r="BA493" s="58" t="s">
        <v>1846</v>
      </c>
      <c r="BB493" s="59" t="s">
        <v>3708</v>
      </c>
      <c r="BC493" s="60" t="s">
        <v>2108</v>
      </c>
      <c r="BD493" s="61">
        <v>14</v>
      </c>
    </row>
    <row r="494" spans="53:56" x14ac:dyDescent="0.2">
      <c r="BA494" s="58" t="s">
        <v>1847</v>
      </c>
      <c r="BB494" s="59" t="s">
        <v>3709</v>
      </c>
      <c r="BC494" s="60" t="s">
        <v>50</v>
      </c>
      <c r="BD494" s="61">
        <v>5</v>
      </c>
    </row>
    <row r="495" spans="53:56" x14ac:dyDescent="0.2">
      <c r="BA495" s="58" t="s">
        <v>1848</v>
      </c>
      <c r="BB495" s="59" t="s">
        <v>3710</v>
      </c>
      <c r="BC495" s="60" t="s">
        <v>2116</v>
      </c>
      <c r="BD495" s="61">
        <v>18</v>
      </c>
    </row>
    <row r="496" spans="53:56" x14ac:dyDescent="0.2">
      <c r="BA496" s="58" t="s">
        <v>1849</v>
      </c>
      <c r="BB496" s="59" t="s">
        <v>3711</v>
      </c>
      <c r="BC496" s="60" t="s">
        <v>56</v>
      </c>
      <c r="BD496" s="61">
        <v>8</v>
      </c>
    </row>
    <row r="497" spans="53:56" x14ac:dyDescent="0.2">
      <c r="BA497" s="58" t="s">
        <v>1850</v>
      </c>
      <c r="BB497" s="59" t="s">
        <v>3712</v>
      </c>
      <c r="BC497" s="60" t="s">
        <v>54</v>
      </c>
      <c r="BD497" s="61">
        <v>7</v>
      </c>
    </row>
    <row r="498" spans="53:56" x14ac:dyDescent="0.2">
      <c r="BA498" s="58" t="s">
        <v>1851</v>
      </c>
      <c r="BB498" s="59" t="s">
        <v>3713</v>
      </c>
      <c r="BC498" s="60" t="s">
        <v>2110</v>
      </c>
      <c r="BD498" s="61">
        <v>15</v>
      </c>
    </row>
    <row r="499" spans="53:56" x14ac:dyDescent="0.2">
      <c r="BA499" s="58" t="s">
        <v>1852</v>
      </c>
      <c r="BB499" s="59" t="s">
        <v>3714</v>
      </c>
      <c r="BC499" s="60" t="s">
        <v>2106</v>
      </c>
      <c r="BD499" s="61">
        <v>13</v>
      </c>
    </row>
    <row r="500" spans="53:56" x14ac:dyDescent="0.2">
      <c r="BA500" s="58" t="s">
        <v>1853</v>
      </c>
      <c r="BB500" s="59" t="s">
        <v>3715</v>
      </c>
      <c r="BC500" s="60" t="s">
        <v>2106</v>
      </c>
      <c r="BD500" s="61">
        <v>13</v>
      </c>
    </row>
    <row r="501" spans="53:56" x14ac:dyDescent="0.2">
      <c r="BA501" s="58" t="s">
        <v>1854</v>
      </c>
      <c r="BB501" s="59" t="s">
        <v>3716</v>
      </c>
      <c r="BC501" s="60" t="s">
        <v>2116</v>
      </c>
      <c r="BD501" s="61">
        <v>18</v>
      </c>
    </row>
    <row r="502" spans="53:56" x14ac:dyDescent="0.2">
      <c r="BA502" s="58" t="s">
        <v>1855</v>
      </c>
      <c r="BB502" s="59" t="s">
        <v>3717</v>
      </c>
      <c r="BC502" s="60" t="s">
        <v>64</v>
      </c>
      <c r="BD502" s="61">
        <v>12</v>
      </c>
    </row>
    <row r="503" spans="53:56" x14ac:dyDescent="0.2">
      <c r="BA503" s="58" t="s">
        <v>1856</v>
      </c>
      <c r="BB503" s="59" t="s">
        <v>3718</v>
      </c>
      <c r="BC503" s="60" t="s">
        <v>2116</v>
      </c>
      <c r="BD503" s="61">
        <v>18</v>
      </c>
    </row>
    <row r="504" spans="53:56" x14ac:dyDescent="0.2">
      <c r="BA504" s="58" t="s">
        <v>1857</v>
      </c>
      <c r="BB504" s="59" t="s">
        <v>3719</v>
      </c>
      <c r="BC504" s="60" t="s">
        <v>2112</v>
      </c>
      <c r="BD504" s="61">
        <v>16</v>
      </c>
    </row>
    <row r="505" spans="53:56" x14ac:dyDescent="0.2">
      <c r="BA505" s="58" t="s">
        <v>1858</v>
      </c>
      <c r="BB505" s="59" t="s">
        <v>3720</v>
      </c>
      <c r="BC505" s="60" t="s">
        <v>50</v>
      </c>
      <c r="BD505" s="61">
        <v>5</v>
      </c>
    </row>
    <row r="506" spans="53:56" x14ac:dyDescent="0.2">
      <c r="BA506" s="58" t="s">
        <v>1859</v>
      </c>
      <c r="BB506" s="59" t="s">
        <v>3721</v>
      </c>
      <c r="BC506" s="60" t="s">
        <v>2114</v>
      </c>
      <c r="BD506" s="61">
        <v>17</v>
      </c>
    </row>
    <row r="507" spans="53:56" x14ac:dyDescent="0.2">
      <c r="BA507" s="58" t="s">
        <v>1860</v>
      </c>
      <c r="BB507" s="59" t="s">
        <v>3722</v>
      </c>
      <c r="BC507" s="60" t="s">
        <v>56</v>
      </c>
      <c r="BD507" s="61">
        <v>8</v>
      </c>
    </row>
    <row r="508" spans="53:56" x14ac:dyDescent="0.2">
      <c r="BA508" s="58" t="s">
        <v>447</v>
      </c>
      <c r="BB508" s="59" t="s">
        <v>3723</v>
      </c>
      <c r="BC508" s="60" t="s">
        <v>44</v>
      </c>
      <c r="BD508" s="61">
        <v>2</v>
      </c>
    </row>
    <row r="509" spans="53:56" x14ac:dyDescent="0.2">
      <c r="BA509" s="58" t="s">
        <v>1861</v>
      </c>
      <c r="BB509" s="59" t="s">
        <v>3724</v>
      </c>
      <c r="BC509" s="60" t="s">
        <v>48</v>
      </c>
      <c r="BD509" s="61">
        <v>4</v>
      </c>
    </row>
    <row r="510" spans="53:56" x14ac:dyDescent="0.2">
      <c r="BA510" s="58" t="s">
        <v>1862</v>
      </c>
      <c r="BB510" s="59" t="s">
        <v>3725</v>
      </c>
      <c r="BC510" s="60" t="s">
        <v>48</v>
      </c>
      <c r="BD510" s="61">
        <v>4</v>
      </c>
    </row>
    <row r="511" spans="53:56" x14ac:dyDescent="0.2">
      <c r="BA511" s="58" t="s">
        <v>1863</v>
      </c>
      <c r="BB511" s="59" t="s">
        <v>3726</v>
      </c>
      <c r="BC511" s="60" t="s">
        <v>54</v>
      </c>
      <c r="BD511" s="61">
        <v>7</v>
      </c>
    </row>
    <row r="512" spans="53:56" x14ac:dyDescent="0.2">
      <c r="BA512" s="58" t="s">
        <v>1864</v>
      </c>
      <c r="BB512" s="59" t="s">
        <v>3727</v>
      </c>
      <c r="BC512" s="60" t="s">
        <v>2118</v>
      </c>
      <c r="BD512" s="61">
        <v>19</v>
      </c>
    </row>
    <row r="513" spans="53:56" x14ac:dyDescent="0.2">
      <c r="BA513" s="58" t="s">
        <v>1865</v>
      </c>
      <c r="BB513" s="59" t="s">
        <v>3728</v>
      </c>
      <c r="BC513" s="60" t="s">
        <v>56</v>
      </c>
      <c r="BD513" s="61">
        <v>8</v>
      </c>
    </row>
    <row r="514" spans="53:56" x14ac:dyDescent="0.2">
      <c r="BA514" s="58" t="s">
        <v>1866</v>
      </c>
      <c r="BB514" s="59" t="s">
        <v>3729</v>
      </c>
      <c r="BC514" s="60" t="s">
        <v>2110</v>
      </c>
      <c r="BD514" s="61">
        <v>15</v>
      </c>
    </row>
    <row r="515" spans="53:56" x14ac:dyDescent="0.2">
      <c r="BA515" s="58" t="s">
        <v>1867</v>
      </c>
      <c r="BB515" s="59" t="s">
        <v>3730</v>
      </c>
      <c r="BC515" s="60" t="s">
        <v>2118</v>
      </c>
      <c r="BD515" s="61">
        <v>19</v>
      </c>
    </row>
    <row r="516" spans="53:56" x14ac:dyDescent="0.2">
      <c r="BA516" s="58" t="s">
        <v>1868</v>
      </c>
      <c r="BB516" s="59" t="s">
        <v>3731</v>
      </c>
      <c r="BC516" s="60" t="s">
        <v>2108</v>
      </c>
      <c r="BD516" s="61">
        <v>14</v>
      </c>
    </row>
    <row r="517" spans="53:56" x14ac:dyDescent="0.2">
      <c r="BA517" s="58" t="s">
        <v>1869</v>
      </c>
      <c r="BB517" s="59" t="s">
        <v>3732</v>
      </c>
      <c r="BC517" s="60" t="s">
        <v>2116</v>
      </c>
      <c r="BD517" s="61">
        <v>18</v>
      </c>
    </row>
    <row r="518" spans="53:56" x14ac:dyDescent="0.2">
      <c r="BA518" s="58" t="s">
        <v>1870</v>
      </c>
      <c r="BB518" s="59" t="s">
        <v>3733</v>
      </c>
      <c r="BC518" s="60" t="s">
        <v>54</v>
      </c>
      <c r="BD518" s="61">
        <v>7</v>
      </c>
    </row>
    <row r="519" spans="53:56" x14ac:dyDescent="0.2">
      <c r="BA519" s="58" t="s">
        <v>1871</v>
      </c>
      <c r="BB519" s="59" t="s">
        <v>3734</v>
      </c>
      <c r="BC519" s="60" t="s">
        <v>54</v>
      </c>
      <c r="BD519" s="61">
        <v>7</v>
      </c>
    </row>
    <row r="520" spans="53:56" x14ac:dyDescent="0.2">
      <c r="BA520" s="58" t="s">
        <v>1872</v>
      </c>
      <c r="BB520" s="59" t="s">
        <v>3735</v>
      </c>
      <c r="BC520" s="60" t="s">
        <v>52</v>
      </c>
      <c r="BD520" s="61">
        <v>6</v>
      </c>
    </row>
    <row r="521" spans="53:56" x14ac:dyDescent="0.2">
      <c r="BA521" s="58" t="s">
        <v>1873</v>
      </c>
      <c r="BB521" s="59" t="s">
        <v>3736</v>
      </c>
      <c r="BC521" s="60" t="s">
        <v>48</v>
      </c>
      <c r="BD521" s="61">
        <v>4</v>
      </c>
    </row>
    <row r="522" spans="53:56" x14ac:dyDescent="0.2">
      <c r="BA522" s="58" t="s">
        <v>1874</v>
      </c>
      <c r="BB522" s="59" t="s">
        <v>3737</v>
      </c>
      <c r="BC522" s="60" t="s">
        <v>52</v>
      </c>
      <c r="BD522" s="61">
        <v>6</v>
      </c>
    </row>
    <row r="523" spans="53:56" x14ac:dyDescent="0.2">
      <c r="BA523" s="58" t="s">
        <v>1875</v>
      </c>
      <c r="BB523" s="59" t="s">
        <v>3738</v>
      </c>
      <c r="BC523" s="60" t="s">
        <v>2116</v>
      </c>
      <c r="BD523" s="61">
        <v>18</v>
      </c>
    </row>
    <row r="524" spans="53:56" x14ac:dyDescent="0.2">
      <c r="BA524" s="58" t="s">
        <v>1876</v>
      </c>
      <c r="BB524" s="59" t="s">
        <v>3739</v>
      </c>
      <c r="BC524" s="60" t="s">
        <v>60</v>
      </c>
      <c r="BD524" s="61">
        <v>10</v>
      </c>
    </row>
    <row r="525" spans="53:56" x14ac:dyDescent="0.2">
      <c r="BA525" s="58" t="s">
        <v>1877</v>
      </c>
      <c r="BB525" s="59" t="s">
        <v>3740</v>
      </c>
      <c r="BC525" s="60" t="s">
        <v>44</v>
      </c>
      <c r="BD525" s="61">
        <v>2</v>
      </c>
    </row>
    <row r="526" spans="53:56" x14ac:dyDescent="0.2">
      <c r="BA526" s="58" t="s">
        <v>1878</v>
      </c>
      <c r="BB526" s="59" t="s">
        <v>3741</v>
      </c>
      <c r="BC526" s="60" t="s">
        <v>52</v>
      </c>
      <c r="BD526" s="61">
        <v>6</v>
      </c>
    </row>
    <row r="527" spans="53:56" x14ac:dyDescent="0.2">
      <c r="BA527" s="58" t="s">
        <v>1879</v>
      </c>
      <c r="BB527" s="59" t="s">
        <v>3742</v>
      </c>
      <c r="BC527" s="60" t="s">
        <v>2120</v>
      </c>
      <c r="BD527" s="61">
        <v>20</v>
      </c>
    </row>
    <row r="528" spans="53:56" x14ac:dyDescent="0.2">
      <c r="BA528" s="58" t="s">
        <v>1880</v>
      </c>
      <c r="BB528" s="59" t="s">
        <v>3743</v>
      </c>
      <c r="BC528" s="60" t="s">
        <v>56</v>
      </c>
      <c r="BD528" s="61">
        <v>8</v>
      </c>
    </row>
    <row r="529" spans="53:56" x14ac:dyDescent="0.2">
      <c r="BA529" s="58" t="s">
        <v>1881</v>
      </c>
      <c r="BB529" s="59" t="s">
        <v>3744</v>
      </c>
      <c r="BC529" s="60" t="s">
        <v>48</v>
      </c>
      <c r="BD529" s="61">
        <v>4</v>
      </c>
    </row>
    <row r="530" spans="53:56" x14ac:dyDescent="0.2">
      <c r="BA530" s="58" t="s">
        <v>1882</v>
      </c>
      <c r="BB530" s="59" t="s">
        <v>3745</v>
      </c>
      <c r="BC530" s="60" t="s">
        <v>44</v>
      </c>
      <c r="BD530" s="61">
        <v>2</v>
      </c>
    </row>
    <row r="531" spans="53:56" x14ac:dyDescent="0.2">
      <c r="BA531" s="58" t="s">
        <v>1883</v>
      </c>
      <c r="BB531" s="59" t="s">
        <v>3746</v>
      </c>
      <c r="BC531" s="60" t="s">
        <v>2110</v>
      </c>
      <c r="BD531" s="61">
        <v>15</v>
      </c>
    </row>
    <row r="532" spans="53:56" x14ac:dyDescent="0.2">
      <c r="BA532" s="58" t="s">
        <v>1884</v>
      </c>
      <c r="BB532" s="59" t="s">
        <v>3747</v>
      </c>
      <c r="BC532" s="60" t="s">
        <v>62</v>
      </c>
      <c r="BD532" s="61">
        <v>11</v>
      </c>
    </row>
    <row r="533" spans="53:56" x14ac:dyDescent="0.2">
      <c r="BA533" s="58" t="s">
        <v>1885</v>
      </c>
      <c r="BB533" s="59" t="s">
        <v>3748</v>
      </c>
      <c r="BC533" s="60" t="s">
        <v>46</v>
      </c>
      <c r="BD533" s="61">
        <v>3</v>
      </c>
    </row>
    <row r="534" spans="53:56" x14ac:dyDescent="0.2">
      <c r="BA534" s="58" t="s">
        <v>1886</v>
      </c>
      <c r="BB534" s="59" t="s">
        <v>3749</v>
      </c>
      <c r="BC534" s="60" t="s">
        <v>2110</v>
      </c>
      <c r="BD534" s="61">
        <v>15</v>
      </c>
    </row>
    <row r="535" spans="53:56" x14ac:dyDescent="0.2">
      <c r="BA535" s="58" t="s">
        <v>1887</v>
      </c>
      <c r="BB535" s="59" t="s">
        <v>3750</v>
      </c>
      <c r="BC535" s="60" t="s">
        <v>46</v>
      </c>
      <c r="BD535" s="61">
        <v>3</v>
      </c>
    </row>
    <row r="536" spans="53:56" x14ac:dyDescent="0.2">
      <c r="BA536" s="58" t="s">
        <v>1888</v>
      </c>
      <c r="BB536" s="59" t="s">
        <v>3751</v>
      </c>
      <c r="BC536" s="60" t="s">
        <v>2120</v>
      </c>
      <c r="BD536" s="61">
        <v>20</v>
      </c>
    </row>
    <row r="537" spans="53:56" x14ac:dyDescent="0.2">
      <c r="BA537" s="58" t="s">
        <v>1889</v>
      </c>
      <c r="BB537" s="59" t="s">
        <v>3752</v>
      </c>
      <c r="BC537" s="60" t="s">
        <v>2112</v>
      </c>
      <c r="BD537" s="61">
        <v>16</v>
      </c>
    </row>
    <row r="538" spans="53:56" x14ac:dyDescent="0.2">
      <c r="BA538" s="58" t="s">
        <v>1890</v>
      </c>
      <c r="BB538" s="59" t="s">
        <v>3753</v>
      </c>
      <c r="BC538" s="60" t="s">
        <v>62</v>
      </c>
      <c r="BD538" s="61">
        <v>11</v>
      </c>
    </row>
    <row r="539" spans="53:56" x14ac:dyDescent="0.2">
      <c r="BA539" s="58" t="s">
        <v>1891</v>
      </c>
      <c r="BB539" s="59" t="s">
        <v>3754</v>
      </c>
      <c r="BC539" s="60" t="s">
        <v>46</v>
      </c>
      <c r="BD539" s="61">
        <v>3</v>
      </c>
    </row>
    <row r="540" spans="53:56" x14ac:dyDescent="0.2">
      <c r="BA540" s="58" t="s">
        <v>1892</v>
      </c>
      <c r="BB540" s="59" t="s">
        <v>3755</v>
      </c>
      <c r="BC540" s="60" t="s">
        <v>44</v>
      </c>
      <c r="BD540" s="61">
        <v>2</v>
      </c>
    </row>
    <row r="541" spans="53:56" x14ac:dyDescent="0.2">
      <c r="BA541" s="58" t="s">
        <v>1893</v>
      </c>
      <c r="BB541" s="59" t="s">
        <v>3756</v>
      </c>
      <c r="BC541" s="60" t="s">
        <v>64</v>
      </c>
      <c r="BD541" s="61">
        <v>12</v>
      </c>
    </row>
    <row r="542" spans="53:56" x14ac:dyDescent="0.2">
      <c r="BA542" s="58" t="s">
        <v>1894</v>
      </c>
      <c r="BB542" s="59" t="s">
        <v>3757</v>
      </c>
      <c r="BC542" s="60" t="s">
        <v>2110</v>
      </c>
      <c r="BD542" s="61">
        <v>15</v>
      </c>
    </row>
    <row r="543" spans="53:56" x14ac:dyDescent="0.2">
      <c r="BA543" s="58" t="s">
        <v>1895</v>
      </c>
      <c r="BB543" s="59" t="s">
        <v>3758</v>
      </c>
      <c r="BC543" s="60" t="s">
        <v>2118</v>
      </c>
      <c r="BD543" s="61">
        <v>19</v>
      </c>
    </row>
    <row r="544" spans="53:56" x14ac:dyDescent="0.2">
      <c r="BA544" s="58" t="s">
        <v>1896</v>
      </c>
      <c r="BB544" s="59" t="s">
        <v>3759</v>
      </c>
      <c r="BC544" s="60" t="s">
        <v>2116</v>
      </c>
      <c r="BD544" s="61">
        <v>18</v>
      </c>
    </row>
    <row r="545" spans="53:56" x14ac:dyDescent="0.2">
      <c r="BA545" s="58" t="s">
        <v>1897</v>
      </c>
      <c r="BB545" s="59" t="s">
        <v>3760</v>
      </c>
      <c r="BC545" s="60" t="s">
        <v>2116</v>
      </c>
      <c r="BD545" s="61">
        <v>18</v>
      </c>
    </row>
    <row r="546" spans="53:56" x14ac:dyDescent="0.2">
      <c r="BA546" s="58" t="s">
        <v>1898</v>
      </c>
      <c r="BB546" s="59" t="s">
        <v>3761</v>
      </c>
      <c r="BC546" s="60" t="s">
        <v>62</v>
      </c>
      <c r="BD546" s="61">
        <v>11</v>
      </c>
    </row>
    <row r="547" spans="53:56" x14ac:dyDescent="0.2">
      <c r="BA547" s="58" t="s">
        <v>1899</v>
      </c>
      <c r="BB547" s="59" t="s">
        <v>3762</v>
      </c>
      <c r="BC547" s="60" t="s">
        <v>2106</v>
      </c>
      <c r="BD547" s="61">
        <v>13</v>
      </c>
    </row>
    <row r="548" spans="53:56" x14ac:dyDescent="0.2">
      <c r="BA548" s="58" t="s">
        <v>1900</v>
      </c>
      <c r="BB548" s="59" t="s">
        <v>3763</v>
      </c>
      <c r="BC548" s="60" t="s">
        <v>2116</v>
      </c>
      <c r="BD548" s="61">
        <v>18</v>
      </c>
    </row>
    <row r="549" spans="53:56" x14ac:dyDescent="0.2">
      <c r="BA549" s="58" t="s">
        <v>1901</v>
      </c>
      <c r="BB549" s="59" t="s">
        <v>3764</v>
      </c>
      <c r="BC549" s="60" t="s">
        <v>52</v>
      </c>
      <c r="BD549" s="61">
        <v>6</v>
      </c>
    </row>
    <row r="550" spans="53:56" x14ac:dyDescent="0.2">
      <c r="BA550" s="58" t="s">
        <v>1902</v>
      </c>
      <c r="BB550" s="59" t="s">
        <v>3765</v>
      </c>
      <c r="BC550" s="60" t="s">
        <v>2110</v>
      </c>
      <c r="BD550" s="61">
        <v>15</v>
      </c>
    </row>
    <row r="551" spans="53:56" x14ac:dyDescent="0.2">
      <c r="BA551" s="58" t="s">
        <v>1903</v>
      </c>
      <c r="BB551" s="59" t="s">
        <v>3766</v>
      </c>
      <c r="BC551" s="60" t="s">
        <v>2110</v>
      </c>
      <c r="BD551" s="61">
        <v>15</v>
      </c>
    </row>
    <row r="552" spans="53:56" x14ac:dyDescent="0.2">
      <c r="BA552" s="58" t="s">
        <v>1904</v>
      </c>
      <c r="BB552" s="59" t="s">
        <v>3767</v>
      </c>
      <c r="BC552" s="60" t="s">
        <v>2110</v>
      </c>
      <c r="BD552" s="61">
        <v>15</v>
      </c>
    </row>
    <row r="553" spans="53:56" x14ac:dyDescent="0.2">
      <c r="BA553" s="58" t="s">
        <v>1905</v>
      </c>
      <c r="BB553" s="59" t="s">
        <v>3768</v>
      </c>
      <c r="BC553" s="60" t="s">
        <v>46</v>
      </c>
      <c r="BD553" s="61">
        <v>3</v>
      </c>
    </row>
    <row r="554" spans="53:56" x14ac:dyDescent="0.2">
      <c r="BA554" s="58" t="s">
        <v>1906</v>
      </c>
      <c r="BB554" s="59" t="s">
        <v>3769</v>
      </c>
      <c r="BC554" s="60" t="s">
        <v>2116</v>
      </c>
      <c r="BD554" s="61">
        <v>18</v>
      </c>
    </row>
    <row r="555" spans="53:56" x14ac:dyDescent="0.2">
      <c r="BA555" s="58" t="s">
        <v>1907</v>
      </c>
      <c r="BB555" s="59" t="s">
        <v>3770</v>
      </c>
      <c r="BC555" s="60" t="s">
        <v>50</v>
      </c>
      <c r="BD555" s="61">
        <v>5</v>
      </c>
    </row>
    <row r="556" spans="53:56" x14ac:dyDescent="0.2">
      <c r="BA556" s="58" t="s">
        <v>1908</v>
      </c>
      <c r="BB556" s="59" t="s">
        <v>3771</v>
      </c>
      <c r="BC556" s="60" t="s">
        <v>62</v>
      </c>
      <c r="BD556" s="61">
        <v>11</v>
      </c>
    </row>
    <row r="557" spans="53:56" x14ac:dyDescent="0.2">
      <c r="BA557" s="58" t="s">
        <v>1909</v>
      </c>
      <c r="BB557" s="59" t="s">
        <v>3772</v>
      </c>
      <c r="BC557" s="60" t="s">
        <v>2112</v>
      </c>
      <c r="BD557" s="61">
        <v>16</v>
      </c>
    </row>
    <row r="558" spans="53:56" x14ac:dyDescent="0.2">
      <c r="BA558" s="58" t="s">
        <v>1910</v>
      </c>
      <c r="BB558" s="59" t="s">
        <v>3773</v>
      </c>
      <c r="BC558" s="60" t="s">
        <v>2116</v>
      </c>
      <c r="BD558" s="61">
        <v>18</v>
      </c>
    </row>
    <row r="559" spans="53:56" x14ac:dyDescent="0.2">
      <c r="BA559" s="58" t="s">
        <v>1911</v>
      </c>
      <c r="BB559" s="59" t="s">
        <v>3774</v>
      </c>
      <c r="BC559" s="60" t="s">
        <v>56</v>
      </c>
      <c r="BD559" s="61">
        <v>8</v>
      </c>
    </row>
    <row r="560" spans="53:56" x14ac:dyDescent="0.2">
      <c r="BA560" s="58" t="s">
        <v>1912</v>
      </c>
      <c r="BB560" s="59" t="s">
        <v>3775</v>
      </c>
      <c r="BC560" s="60" t="s">
        <v>44</v>
      </c>
      <c r="BD560" s="61">
        <v>2</v>
      </c>
    </row>
    <row r="561" spans="53:56" x14ac:dyDescent="0.2">
      <c r="BA561" s="58" t="s">
        <v>1913</v>
      </c>
      <c r="BB561" s="59" t="s">
        <v>3776</v>
      </c>
      <c r="BC561" s="60" t="s">
        <v>2108</v>
      </c>
      <c r="BD561" s="61">
        <v>14</v>
      </c>
    </row>
    <row r="562" spans="53:56" x14ac:dyDescent="0.2">
      <c r="BA562" s="58" t="s">
        <v>1914</v>
      </c>
      <c r="BB562" s="59" t="s">
        <v>3777</v>
      </c>
      <c r="BC562" s="60" t="s">
        <v>50</v>
      </c>
      <c r="BD562" s="61">
        <v>5</v>
      </c>
    </row>
    <row r="563" spans="53:56" x14ac:dyDescent="0.2">
      <c r="BA563" s="58" t="s">
        <v>1915</v>
      </c>
      <c r="BB563" s="59" t="s">
        <v>3778</v>
      </c>
      <c r="BC563" s="60" t="s">
        <v>50</v>
      </c>
      <c r="BD563" s="61">
        <v>5</v>
      </c>
    </row>
    <row r="564" spans="53:56" x14ac:dyDescent="0.2">
      <c r="BA564" s="58" t="s">
        <v>1916</v>
      </c>
      <c r="BB564" s="59" t="s">
        <v>3779</v>
      </c>
      <c r="BC564" s="60" t="s">
        <v>64</v>
      </c>
      <c r="BD564" s="61">
        <v>12</v>
      </c>
    </row>
    <row r="565" spans="53:56" x14ac:dyDescent="0.2">
      <c r="BA565" s="58" t="s">
        <v>1917</v>
      </c>
      <c r="BB565" s="59" t="s">
        <v>3780</v>
      </c>
      <c r="BC565" s="60" t="s">
        <v>64</v>
      </c>
      <c r="BD565" s="61">
        <v>12</v>
      </c>
    </row>
    <row r="566" spans="53:56" x14ac:dyDescent="0.2">
      <c r="BA566" s="58" t="s">
        <v>1918</v>
      </c>
      <c r="BB566" s="59" t="s">
        <v>3781</v>
      </c>
      <c r="BC566" s="60" t="s">
        <v>64</v>
      </c>
      <c r="BD566" s="61">
        <v>12</v>
      </c>
    </row>
    <row r="567" spans="53:56" x14ac:dyDescent="0.2">
      <c r="BA567" s="58" t="s">
        <v>1919</v>
      </c>
      <c r="BB567" s="59" t="s">
        <v>3782</v>
      </c>
      <c r="BC567" s="60" t="s">
        <v>2112</v>
      </c>
      <c r="BD567" s="61">
        <v>16</v>
      </c>
    </row>
    <row r="568" spans="53:56" x14ac:dyDescent="0.2">
      <c r="BA568" s="58" t="s">
        <v>1920</v>
      </c>
      <c r="BB568" s="59" t="s">
        <v>3783</v>
      </c>
      <c r="BC568" s="60" t="s">
        <v>44</v>
      </c>
      <c r="BD568" s="61">
        <v>2</v>
      </c>
    </row>
    <row r="569" spans="53:56" x14ac:dyDescent="0.2">
      <c r="BA569" s="58" t="s">
        <v>378</v>
      </c>
      <c r="BB569" s="59" t="s">
        <v>3784</v>
      </c>
      <c r="BC569" s="60" t="s">
        <v>50</v>
      </c>
      <c r="BD569" s="61">
        <v>5</v>
      </c>
    </row>
    <row r="570" spans="53:56" x14ac:dyDescent="0.2">
      <c r="BA570" s="58" t="s">
        <v>379</v>
      </c>
      <c r="BB570" s="59" t="s">
        <v>3785</v>
      </c>
      <c r="BC570" s="60" t="s">
        <v>2120</v>
      </c>
      <c r="BD570" s="61">
        <v>20</v>
      </c>
    </row>
    <row r="571" spans="53:56" x14ac:dyDescent="0.2">
      <c r="BA571" s="58" t="s">
        <v>380</v>
      </c>
      <c r="BB571" s="59" t="s">
        <v>3786</v>
      </c>
      <c r="BC571" s="60" t="s">
        <v>2120</v>
      </c>
      <c r="BD571" s="61">
        <v>20</v>
      </c>
    </row>
    <row r="572" spans="53:56" x14ac:dyDescent="0.2">
      <c r="BA572" s="58" t="s">
        <v>381</v>
      </c>
      <c r="BB572" s="59" t="s">
        <v>3787</v>
      </c>
      <c r="BC572" s="60" t="s">
        <v>44</v>
      </c>
      <c r="BD572" s="61">
        <v>2</v>
      </c>
    </row>
    <row r="573" spans="53:56" x14ac:dyDescent="0.2">
      <c r="BA573" s="58" t="s">
        <v>382</v>
      </c>
      <c r="BB573" s="59" t="s">
        <v>3788</v>
      </c>
      <c r="BC573" s="60" t="s">
        <v>2118</v>
      </c>
      <c r="BD573" s="61">
        <v>19</v>
      </c>
    </row>
    <row r="574" spans="53:56" x14ac:dyDescent="0.2">
      <c r="BA574" s="58" t="s">
        <v>383</v>
      </c>
      <c r="BB574" s="59" t="s">
        <v>3789</v>
      </c>
      <c r="BC574" s="60" t="s">
        <v>2120</v>
      </c>
      <c r="BD574" s="61">
        <v>20</v>
      </c>
    </row>
    <row r="575" spans="53:56" x14ac:dyDescent="0.2">
      <c r="BA575" s="58" t="s">
        <v>384</v>
      </c>
      <c r="BB575" s="59" t="s">
        <v>3790</v>
      </c>
      <c r="BC575" s="60" t="s">
        <v>64</v>
      </c>
      <c r="BD575" s="61">
        <v>12</v>
      </c>
    </row>
    <row r="576" spans="53:56" x14ac:dyDescent="0.2">
      <c r="BA576" s="58" t="s">
        <v>385</v>
      </c>
      <c r="BB576" s="59" t="s">
        <v>3791</v>
      </c>
      <c r="BC576" s="60" t="s">
        <v>2118</v>
      </c>
      <c r="BD576" s="61">
        <v>19</v>
      </c>
    </row>
    <row r="577" spans="53:56" x14ac:dyDescent="0.2">
      <c r="BA577" s="58" t="s">
        <v>386</v>
      </c>
      <c r="BB577" s="59" t="s">
        <v>3792</v>
      </c>
      <c r="BC577" s="60" t="s">
        <v>2106</v>
      </c>
      <c r="BD577" s="61">
        <v>13</v>
      </c>
    </row>
    <row r="578" spans="53:56" x14ac:dyDescent="0.2">
      <c r="BA578" s="58" t="s">
        <v>387</v>
      </c>
      <c r="BB578" s="59" t="s">
        <v>3793</v>
      </c>
      <c r="BC578" s="60" t="s">
        <v>2114</v>
      </c>
      <c r="BD578" s="61">
        <v>17</v>
      </c>
    </row>
    <row r="579" spans="53:56" x14ac:dyDescent="0.2">
      <c r="BA579" s="58" t="s">
        <v>388</v>
      </c>
      <c r="BB579" s="59" t="s">
        <v>3794</v>
      </c>
      <c r="BC579" s="60" t="s">
        <v>46</v>
      </c>
      <c r="BD579" s="61">
        <v>3</v>
      </c>
    </row>
    <row r="580" spans="53:56" x14ac:dyDescent="0.2">
      <c r="BA580" s="58" t="s">
        <v>389</v>
      </c>
      <c r="BB580" s="59" t="s">
        <v>3795</v>
      </c>
      <c r="BC580" s="60" t="s">
        <v>2114</v>
      </c>
      <c r="BD580" s="61">
        <v>17</v>
      </c>
    </row>
    <row r="581" spans="53:56" x14ac:dyDescent="0.2">
      <c r="BA581" s="58" t="s">
        <v>390</v>
      </c>
      <c r="BB581" s="59" t="s">
        <v>3796</v>
      </c>
      <c r="BC581" s="60" t="s">
        <v>56</v>
      </c>
      <c r="BD581" s="61">
        <v>8</v>
      </c>
    </row>
    <row r="582" spans="53:56" x14ac:dyDescent="0.2">
      <c r="BA582" s="58" t="s">
        <v>391</v>
      </c>
      <c r="BB582" s="59" t="s">
        <v>3797</v>
      </c>
      <c r="BC582" s="60" t="s">
        <v>50</v>
      </c>
      <c r="BD582" s="61">
        <v>5</v>
      </c>
    </row>
    <row r="583" spans="53:56" x14ac:dyDescent="0.2">
      <c r="BA583" s="58" t="s">
        <v>392</v>
      </c>
      <c r="BB583" s="59" t="s">
        <v>3798</v>
      </c>
      <c r="BC583" s="60" t="s">
        <v>2116</v>
      </c>
      <c r="BD583" s="61">
        <v>18</v>
      </c>
    </row>
    <row r="584" spans="53:56" x14ac:dyDescent="0.2">
      <c r="BA584" s="58" t="s">
        <v>393</v>
      </c>
      <c r="BB584" s="59" t="s">
        <v>3799</v>
      </c>
      <c r="BC584" s="60" t="s">
        <v>64</v>
      </c>
      <c r="BD584" s="61">
        <v>12</v>
      </c>
    </row>
    <row r="585" spans="53:56" x14ac:dyDescent="0.2">
      <c r="BA585" s="58" t="s">
        <v>394</v>
      </c>
      <c r="BB585" s="59" t="s">
        <v>3800</v>
      </c>
      <c r="BC585" s="60" t="s">
        <v>50</v>
      </c>
      <c r="BD585" s="61">
        <v>5</v>
      </c>
    </row>
    <row r="586" spans="53:56" x14ac:dyDescent="0.2">
      <c r="BA586" s="58" t="s">
        <v>395</v>
      </c>
      <c r="BB586" s="59" t="s">
        <v>3801</v>
      </c>
      <c r="BC586" s="60" t="s">
        <v>50</v>
      </c>
      <c r="BD586" s="61">
        <v>5</v>
      </c>
    </row>
    <row r="587" spans="53:56" x14ac:dyDescent="0.2">
      <c r="BA587" s="58" t="s">
        <v>396</v>
      </c>
      <c r="BB587" s="59" t="s">
        <v>3802</v>
      </c>
      <c r="BC587" s="60" t="s">
        <v>2106</v>
      </c>
      <c r="BD587" s="61">
        <v>13</v>
      </c>
    </row>
    <row r="588" spans="53:56" x14ac:dyDescent="0.2">
      <c r="BA588" s="58" t="s">
        <v>397</v>
      </c>
      <c r="BB588" s="59" t="s">
        <v>3803</v>
      </c>
      <c r="BC588" s="60" t="s">
        <v>54</v>
      </c>
      <c r="BD588" s="61">
        <v>7</v>
      </c>
    </row>
    <row r="589" spans="53:56" x14ac:dyDescent="0.2">
      <c r="BA589" s="58" t="s">
        <v>398</v>
      </c>
      <c r="BB589" s="59" t="s">
        <v>3804</v>
      </c>
      <c r="BC589" s="60" t="s">
        <v>2108</v>
      </c>
      <c r="BD589" s="61">
        <v>14</v>
      </c>
    </row>
    <row r="590" spans="53:56" x14ac:dyDescent="0.2">
      <c r="BA590" s="58" t="s">
        <v>399</v>
      </c>
      <c r="BB590" s="59" t="s">
        <v>3805</v>
      </c>
      <c r="BC590" s="60" t="s">
        <v>50</v>
      </c>
      <c r="BD590" s="61">
        <v>5</v>
      </c>
    </row>
    <row r="591" spans="53:56" x14ac:dyDescent="0.2">
      <c r="BA591" s="58" t="s">
        <v>400</v>
      </c>
      <c r="BB591" s="59" t="s">
        <v>3806</v>
      </c>
      <c r="BC591" s="60" t="s">
        <v>62</v>
      </c>
      <c r="BD591" s="61">
        <v>11</v>
      </c>
    </row>
    <row r="592" spans="53:56" x14ac:dyDescent="0.2">
      <c r="BA592" s="58" t="s">
        <v>401</v>
      </c>
      <c r="BB592" s="59" t="s">
        <v>3807</v>
      </c>
      <c r="BC592" s="60" t="s">
        <v>46</v>
      </c>
      <c r="BD592" s="61">
        <v>3</v>
      </c>
    </row>
    <row r="593" spans="53:56" x14ac:dyDescent="0.2">
      <c r="BA593" s="58" t="s">
        <v>402</v>
      </c>
      <c r="BB593" s="59" t="s">
        <v>3808</v>
      </c>
      <c r="BC593" s="60" t="s">
        <v>2108</v>
      </c>
      <c r="BD593" s="61">
        <v>14</v>
      </c>
    </row>
    <row r="594" spans="53:56" x14ac:dyDescent="0.2">
      <c r="BA594" s="58" t="s">
        <v>403</v>
      </c>
      <c r="BB594" s="59" t="s">
        <v>3809</v>
      </c>
      <c r="BC594" s="60" t="s">
        <v>2106</v>
      </c>
      <c r="BD594" s="61">
        <v>13</v>
      </c>
    </row>
    <row r="595" spans="53:56" x14ac:dyDescent="0.2">
      <c r="BA595" s="58" t="s">
        <v>404</v>
      </c>
      <c r="BB595" s="59" t="s">
        <v>3810</v>
      </c>
      <c r="BC595" s="60" t="s">
        <v>2108</v>
      </c>
      <c r="BD595" s="61">
        <v>14</v>
      </c>
    </row>
    <row r="596" spans="53:56" x14ac:dyDescent="0.2">
      <c r="BA596" s="58" t="s">
        <v>52</v>
      </c>
      <c r="BB596" s="59" t="s">
        <v>3811</v>
      </c>
      <c r="BC596" s="60" t="s">
        <v>52</v>
      </c>
      <c r="BD596" s="61">
        <v>6</v>
      </c>
    </row>
    <row r="597" spans="53:56" x14ac:dyDescent="0.2">
      <c r="BA597" s="58" t="s">
        <v>405</v>
      </c>
      <c r="BB597" s="59" t="s">
        <v>3812</v>
      </c>
      <c r="BC597" s="60" t="s">
        <v>2120</v>
      </c>
      <c r="BD597" s="61">
        <v>20</v>
      </c>
    </row>
    <row r="598" spans="53:56" x14ac:dyDescent="0.2">
      <c r="BA598" s="58" t="s">
        <v>406</v>
      </c>
      <c r="BB598" s="59" t="s">
        <v>3813</v>
      </c>
      <c r="BC598" s="60" t="s">
        <v>44</v>
      </c>
      <c r="BD598" s="61">
        <v>2</v>
      </c>
    </row>
    <row r="599" spans="53:56" x14ac:dyDescent="0.2">
      <c r="BA599" s="58" t="s">
        <v>407</v>
      </c>
      <c r="BB599" s="59" t="s">
        <v>3814</v>
      </c>
      <c r="BC599" s="60" t="s">
        <v>2118</v>
      </c>
      <c r="BD599" s="61">
        <v>19</v>
      </c>
    </row>
    <row r="600" spans="53:56" x14ac:dyDescent="0.2">
      <c r="BA600" s="58" t="s">
        <v>408</v>
      </c>
      <c r="BB600" s="59" t="s">
        <v>3815</v>
      </c>
      <c r="BC600" s="60" t="s">
        <v>54</v>
      </c>
      <c r="BD600" s="61">
        <v>7</v>
      </c>
    </row>
    <row r="601" spans="53:56" x14ac:dyDescent="0.2">
      <c r="BA601" s="58" t="s">
        <v>409</v>
      </c>
      <c r="BB601" s="59" t="s">
        <v>3816</v>
      </c>
      <c r="BC601" s="60" t="s">
        <v>56</v>
      </c>
      <c r="BD601" s="61">
        <v>8</v>
      </c>
    </row>
    <row r="602" spans="53:56" x14ac:dyDescent="0.2">
      <c r="BA602" s="58" t="s">
        <v>410</v>
      </c>
      <c r="BB602" s="59" t="s">
        <v>3817</v>
      </c>
      <c r="BC602" s="60" t="s">
        <v>48</v>
      </c>
      <c r="BD602" s="61">
        <v>4</v>
      </c>
    </row>
    <row r="603" spans="53:56" x14ac:dyDescent="0.2">
      <c r="BA603" s="58" t="s">
        <v>411</v>
      </c>
      <c r="BB603" s="59" t="s">
        <v>3818</v>
      </c>
      <c r="BC603" s="60" t="s">
        <v>2118</v>
      </c>
      <c r="BD603" s="61">
        <v>19</v>
      </c>
    </row>
    <row r="604" spans="53:56" x14ac:dyDescent="0.2">
      <c r="BA604" s="58" t="s">
        <v>412</v>
      </c>
      <c r="BB604" s="59" t="s">
        <v>3819</v>
      </c>
      <c r="BC604" s="60" t="s">
        <v>2120</v>
      </c>
      <c r="BD604" s="61">
        <v>20</v>
      </c>
    </row>
    <row r="605" spans="53:56" x14ac:dyDescent="0.2">
      <c r="BA605" s="58" t="s">
        <v>413</v>
      </c>
      <c r="BB605" s="59" t="s">
        <v>3820</v>
      </c>
      <c r="BC605" s="60" t="s">
        <v>2118</v>
      </c>
      <c r="BD605" s="61">
        <v>19</v>
      </c>
    </row>
    <row r="606" spans="53:56" x14ac:dyDescent="0.2">
      <c r="BA606" s="58" t="s">
        <v>414</v>
      </c>
      <c r="BB606" s="59" t="s">
        <v>3821</v>
      </c>
      <c r="BC606" s="60" t="s">
        <v>58</v>
      </c>
      <c r="BD606" s="61">
        <v>9</v>
      </c>
    </row>
    <row r="607" spans="53:56" x14ac:dyDescent="0.2">
      <c r="BA607" s="58" t="s">
        <v>415</v>
      </c>
      <c r="BB607" s="59" t="s">
        <v>3822</v>
      </c>
      <c r="BC607" s="60" t="s">
        <v>2108</v>
      </c>
      <c r="BD607" s="61">
        <v>14</v>
      </c>
    </row>
    <row r="608" spans="53:56" x14ac:dyDescent="0.2">
      <c r="BA608" s="58" t="s">
        <v>416</v>
      </c>
      <c r="BB608" s="59" t="s">
        <v>3823</v>
      </c>
      <c r="BC608" s="60" t="s">
        <v>2108</v>
      </c>
      <c r="BD608" s="61">
        <v>14</v>
      </c>
    </row>
    <row r="609" spans="53:56" x14ac:dyDescent="0.2">
      <c r="BA609" s="58" t="s">
        <v>417</v>
      </c>
      <c r="BB609" s="59" t="s">
        <v>3824</v>
      </c>
      <c r="BC609" s="60" t="s">
        <v>2120</v>
      </c>
      <c r="BD609" s="61">
        <v>20</v>
      </c>
    </row>
    <row r="610" spans="53:56" x14ac:dyDescent="0.2">
      <c r="BA610" s="58" t="s">
        <v>418</v>
      </c>
      <c r="BB610" s="59" t="s">
        <v>3825</v>
      </c>
      <c r="BC610" s="60" t="s">
        <v>2106</v>
      </c>
      <c r="BD610" s="61">
        <v>13</v>
      </c>
    </row>
    <row r="611" spans="53:56" x14ac:dyDescent="0.2">
      <c r="BA611" s="58" t="s">
        <v>419</v>
      </c>
      <c r="BB611" s="59" t="s">
        <v>3826</v>
      </c>
      <c r="BC611" s="60" t="s">
        <v>2116</v>
      </c>
      <c r="BD611" s="61">
        <v>18</v>
      </c>
    </row>
    <row r="612" spans="53:56" x14ac:dyDescent="0.2">
      <c r="BA612" s="58" t="s">
        <v>420</v>
      </c>
      <c r="BB612" s="59" t="s">
        <v>3827</v>
      </c>
      <c r="BC612" s="60" t="s">
        <v>2120</v>
      </c>
      <c r="BD612" s="61">
        <v>20</v>
      </c>
    </row>
    <row r="613" spans="53:56" x14ac:dyDescent="0.2">
      <c r="BA613" s="58" t="s">
        <v>421</v>
      </c>
      <c r="BB613" s="59" t="s">
        <v>3828</v>
      </c>
      <c r="BC613" s="60" t="s">
        <v>2106</v>
      </c>
      <c r="BD613" s="61">
        <v>13</v>
      </c>
    </row>
    <row r="614" spans="53:56" x14ac:dyDescent="0.2">
      <c r="BA614" s="58" t="s">
        <v>422</v>
      </c>
      <c r="BB614" s="59" t="s">
        <v>3829</v>
      </c>
      <c r="BC614" s="60" t="s">
        <v>2116</v>
      </c>
      <c r="BD614" s="61">
        <v>18</v>
      </c>
    </row>
    <row r="615" spans="53:56" x14ac:dyDescent="0.2">
      <c r="BA615" s="58" t="s">
        <v>423</v>
      </c>
      <c r="BB615" s="59" t="s">
        <v>3830</v>
      </c>
      <c r="BC615" s="60" t="s">
        <v>54</v>
      </c>
      <c r="BD615" s="61">
        <v>7</v>
      </c>
    </row>
    <row r="616" spans="53:56" x14ac:dyDescent="0.2">
      <c r="BA616" s="58" t="s">
        <v>424</v>
      </c>
      <c r="BB616" s="59" t="s">
        <v>3831</v>
      </c>
      <c r="BC616" s="60" t="s">
        <v>2106</v>
      </c>
      <c r="BD616" s="61">
        <v>13</v>
      </c>
    </row>
    <row r="617" spans="53:56" x14ac:dyDescent="0.2">
      <c r="BA617" s="58" t="s">
        <v>425</v>
      </c>
      <c r="BB617" s="59" t="s">
        <v>3832</v>
      </c>
      <c r="BC617" s="60" t="s">
        <v>2108</v>
      </c>
      <c r="BD617" s="61">
        <v>14</v>
      </c>
    </row>
    <row r="618" spans="53:56" x14ac:dyDescent="0.2">
      <c r="BA618" s="58" t="s">
        <v>446</v>
      </c>
      <c r="BB618" s="59" t="s">
        <v>3833</v>
      </c>
      <c r="BC618" s="60" t="s">
        <v>2108</v>
      </c>
      <c r="BD618" s="61">
        <v>14</v>
      </c>
    </row>
    <row r="619" spans="53:56" x14ac:dyDescent="0.2">
      <c r="BA619" s="58" t="s">
        <v>448</v>
      </c>
      <c r="BB619" s="59" t="s">
        <v>3834</v>
      </c>
      <c r="BC619" s="60" t="s">
        <v>2106</v>
      </c>
      <c r="BD619" s="61">
        <v>13</v>
      </c>
    </row>
    <row r="620" spans="53:56" x14ac:dyDescent="0.2">
      <c r="BA620" s="58" t="s">
        <v>2446</v>
      </c>
      <c r="BB620" s="59" t="s">
        <v>3835</v>
      </c>
      <c r="BC620" s="60" t="s">
        <v>2118</v>
      </c>
      <c r="BD620" s="61">
        <v>19</v>
      </c>
    </row>
    <row r="621" spans="53:56" x14ac:dyDescent="0.2">
      <c r="BA621" s="58" t="s">
        <v>2447</v>
      </c>
      <c r="BB621" s="59" t="s">
        <v>3836</v>
      </c>
      <c r="BC621" s="60" t="s">
        <v>2118</v>
      </c>
      <c r="BD621" s="61">
        <v>19</v>
      </c>
    </row>
    <row r="622" spans="53:56" x14ac:dyDescent="0.2">
      <c r="BA622" s="58" t="s">
        <v>2448</v>
      </c>
      <c r="BB622" s="59" t="s">
        <v>3837</v>
      </c>
      <c r="BC622" s="60" t="s">
        <v>62</v>
      </c>
      <c r="BD622" s="61">
        <v>11</v>
      </c>
    </row>
    <row r="623" spans="53:56" x14ac:dyDescent="0.2">
      <c r="BA623" s="58" t="s">
        <v>2449</v>
      </c>
      <c r="BB623" s="59" t="s">
        <v>3838</v>
      </c>
      <c r="BC623" s="60" t="s">
        <v>62</v>
      </c>
      <c r="BD623" s="61">
        <v>11</v>
      </c>
    </row>
    <row r="624" spans="53:56" x14ac:dyDescent="0.2">
      <c r="BA624" s="58" t="s">
        <v>2450</v>
      </c>
      <c r="BB624" s="59" t="s">
        <v>3839</v>
      </c>
      <c r="BC624" s="60" t="s">
        <v>2118</v>
      </c>
      <c r="BD624" s="61">
        <v>19</v>
      </c>
    </row>
    <row r="625" spans="53:56" x14ac:dyDescent="0.2">
      <c r="BA625" s="58" t="s">
        <v>2451</v>
      </c>
      <c r="BB625" s="59" t="s">
        <v>3840</v>
      </c>
      <c r="BC625" s="60" t="s">
        <v>2114</v>
      </c>
      <c r="BD625" s="61">
        <v>17</v>
      </c>
    </row>
    <row r="626" spans="53:56" x14ac:dyDescent="0.2">
      <c r="BA626" s="58" t="s">
        <v>2452</v>
      </c>
      <c r="BB626" s="59" t="s">
        <v>3841</v>
      </c>
      <c r="BC626" s="60" t="s">
        <v>50</v>
      </c>
      <c r="BD626" s="61">
        <v>5</v>
      </c>
    </row>
    <row r="627" spans="53:56" x14ac:dyDescent="0.2">
      <c r="BA627" s="58" t="s">
        <v>2453</v>
      </c>
      <c r="BB627" s="59" t="s">
        <v>3842</v>
      </c>
      <c r="BC627" s="60" t="s">
        <v>50</v>
      </c>
      <c r="BD627" s="61">
        <v>5</v>
      </c>
    </row>
    <row r="628" spans="53:56" x14ac:dyDescent="0.2">
      <c r="BA628" s="58" t="s">
        <v>2454</v>
      </c>
      <c r="BB628" s="59" t="s">
        <v>3843</v>
      </c>
      <c r="BC628" s="60" t="s">
        <v>2106</v>
      </c>
      <c r="BD628" s="61">
        <v>13</v>
      </c>
    </row>
    <row r="629" spans="53:56" x14ac:dyDescent="0.2">
      <c r="BA629" s="58" t="s">
        <v>2455</v>
      </c>
      <c r="BB629" s="59" t="s">
        <v>3844</v>
      </c>
      <c r="BC629" s="60" t="s">
        <v>2106</v>
      </c>
      <c r="BD629" s="61">
        <v>13</v>
      </c>
    </row>
    <row r="630" spans="53:56" x14ac:dyDescent="0.2">
      <c r="BA630" s="58" t="s">
        <v>2456</v>
      </c>
      <c r="BB630" s="59" t="s">
        <v>3845</v>
      </c>
      <c r="BC630" s="60" t="s">
        <v>2116</v>
      </c>
      <c r="BD630" s="61">
        <v>18</v>
      </c>
    </row>
    <row r="631" spans="53:56" x14ac:dyDescent="0.2">
      <c r="BA631" s="58" t="s">
        <v>2457</v>
      </c>
      <c r="BB631" s="59" t="s">
        <v>3846</v>
      </c>
      <c r="BC631" s="60" t="s">
        <v>2108</v>
      </c>
      <c r="BD631" s="61">
        <v>14</v>
      </c>
    </row>
    <row r="632" spans="53:56" x14ac:dyDescent="0.2">
      <c r="BA632" s="58" t="s">
        <v>2458</v>
      </c>
      <c r="BB632" s="59" t="s">
        <v>3847</v>
      </c>
      <c r="BC632" s="60" t="s">
        <v>2110</v>
      </c>
      <c r="BD632" s="61">
        <v>15</v>
      </c>
    </row>
    <row r="633" spans="53:56" x14ac:dyDescent="0.2">
      <c r="BA633" s="58" t="s">
        <v>2459</v>
      </c>
      <c r="BB633" s="59" t="s">
        <v>3848</v>
      </c>
      <c r="BC633" s="60" t="s">
        <v>56</v>
      </c>
      <c r="BD633" s="61">
        <v>8</v>
      </c>
    </row>
    <row r="634" spans="53:56" x14ac:dyDescent="0.2">
      <c r="BA634" s="58" t="s">
        <v>2460</v>
      </c>
      <c r="BB634" s="59" t="s">
        <v>3849</v>
      </c>
      <c r="BC634" s="60" t="s">
        <v>54</v>
      </c>
      <c r="BD634" s="61">
        <v>7</v>
      </c>
    </row>
    <row r="635" spans="53:56" x14ac:dyDescent="0.2">
      <c r="BA635" s="58" t="s">
        <v>2461</v>
      </c>
      <c r="BB635" s="59" t="s">
        <v>3850</v>
      </c>
      <c r="BC635" s="60" t="s">
        <v>58</v>
      </c>
      <c r="BD635" s="61">
        <v>9</v>
      </c>
    </row>
    <row r="636" spans="53:56" x14ac:dyDescent="0.2">
      <c r="BA636" s="58" t="s">
        <v>2462</v>
      </c>
      <c r="BB636" s="59" t="s">
        <v>3851</v>
      </c>
      <c r="BC636" s="60" t="s">
        <v>46</v>
      </c>
      <c r="BD636" s="61">
        <v>3</v>
      </c>
    </row>
    <row r="637" spans="53:56" x14ac:dyDescent="0.2">
      <c r="BA637" s="58" t="s">
        <v>2463</v>
      </c>
      <c r="BB637" s="59" t="s">
        <v>3852</v>
      </c>
      <c r="BC637" s="60" t="s">
        <v>64</v>
      </c>
      <c r="BD637" s="61">
        <v>12</v>
      </c>
    </row>
    <row r="638" spans="53:56" x14ac:dyDescent="0.2">
      <c r="BA638" s="58" t="s">
        <v>2464</v>
      </c>
      <c r="BB638" s="59" t="s">
        <v>3853</v>
      </c>
      <c r="BC638" s="60" t="s">
        <v>58</v>
      </c>
      <c r="BD638" s="61">
        <v>9</v>
      </c>
    </row>
    <row r="639" spans="53:56" x14ac:dyDescent="0.2">
      <c r="BA639" s="58" t="s">
        <v>2465</v>
      </c>
      <c r="BB639" s="59" t="s">
        <v>3854</v>
      </c>
      <c r="BC639" s="60" t="s">
        <v>50</v>
      </c>
      <c r="BD639" s="61">
        <v>5</v>
      </c>
    </row>
    <row r="640" spans="53:56" x14ac:dyDescent="0.2">
      <c r="BA640" s="58" t="s">
        <v>2466</v>
      </c>
      <c r="BB640" s="59" t="s">
        <v>3855</v>
      </c>
      <c r="BC640" s="60" t="s">
        <v>2114</v>
      </c>
      <c r="BD640" s="61">
        <v>17</v>
      </c>
    </row>
    <row r="641" spans="53:56" x14ac:dyDescent="0.2">
      <c r="BA641" s="58" t="s">
        <v>2467</v>
      </c>
      <c r="BB641" s="59" t="s">
        <v>3856</v>
      </c>
      <c r="BC641" s="60" t="s">
        <v>50</v>
      </c>
      <c r="BD641" s="61">
        <v>5</v>
      </c>
    </row>
    <row r="642" spans="53:56" x14ac:dyDescent="0.2">
      <c r="BA642" s="58" t="s">
        <v>2468</v>
      </c>
      <c r="BB642" s="59" t="s">
        <v>3857</v>
      </c>
      <c r="BC642" s="60" t="s">
        <v>54</v>
      </c>
      <c r="BD642" s="61">
        <v>7</v>
      </c>
    </row>
    <row r="643" spans="53:56" x14ac:dyDescent="0.2">
      <c r="BA643" s="58" t="s">
        <v>2469</v>
      </c>
      <c r="BB643" s="59" t="s">
        <v>3858</v>
      </c>
      <c r="BC643" s="60" t="s">
        <v>64</v>
      </c>
      <c r="BD643" s="61">
        <v>12</v>
      </c>
    </row>
    <row r="644" spans="53:56" x14ac:dyDescent="0.2">
      <c r="BA644" s="58" t="s">
        <v>2470</v>
      </c>
      <c r="BB644" s="59" t="s">
        <v>3859</v>
      </c>
      <c r="BC644" s="60" t="s">
        <v>2106</v>
      </c>
      <c r="BD644" s="61">
        <v>13</v>
      </c>
    </row>
    <row r="645" spans="53:56" x14ac:dyDescent="0.2">
      <c r="BA645" s="58" t="s">
        <v>2471</v>
      </c>
      <c r="BB645" s="59" t="s">
        <v>3860</v>
      </c>
      <c r="BC645" s="60" t="s">
        <v>2110</v>
      </c>
      <c r="BD645" s="61">
        <v>15</v>
      </c>
    </row>
    <row r="646" spans="53:56" x14ac:dyDescent="0.2">
      <c r="BA646" s="58" t="s">
        <v>2472</v>
      </c>
      <c r="BB646" s="59" t="s">
        <v>3861</v>
      </c>
      <c r="BC646" s="60" t="s">
        <v>60</v>
      </c>
      <c r="BD646" s="61">
        <v>10</v>
      </c>
    </row>
    <row r="647" spans="53:56" x14ac:dyDescent="0.2">
      <c r="BA647" s="58" t="s">
        <v>2473</v>
      </c>
      <c r="BB647" s="59" t="s">
        <v>3862</v>
      </c>
      <c r="BC647" s="60" t="s">
        <v>44</v>
      </c>
      <c r="BD647" s="61">
        <v>2</v>
      </c>
    </row>
    <row r="648" spans="53:56" x14ac:dyDescent="0.2">
      <c r="BA648" s="58" t="s">
        <v>2474</v>
      </c>
      <c r="BB648" s="59" t="s">
        <v>3863</v>
      </c>
      <c r="BC648" s="60" t="s">
        <v>56</v>
      </c>
      <c r="BD648" s="61">
        <v>8</v>
      </c>
    </row>
    <row r="649" spans="53:56" x14ac:dyDescent="0.2">
      <c r="BA649" s="58" t="s">
        <v>2475</v>
      </c>
      <c r="BB649" s="59" t="s">
        <v>3864</v>
      </c>
      <c r="BC649" s="60" t="s">
        <v>58</v>
      </c>
      <c r="BD649" s="61">
        <v>9</v>
      </c>
    </row>
    <row r="650" spans="53:56" x14ac:dyDescent="0.2">
      <c r="BA650" s="58" t="s">
        <v>2476</v>
      </c>
      <c r="BB650" s="59" t="s">
        <v>3865</v>
      </c>
      <c r="BC650" s="60" t="s">
        <v>52</v>
      </c>
      <c r="BD650" s="61">
        <v>6</v>
      </c>
    </row>
    <row r="651" spans="53:56" x14ac:dyDescent="0.2">
      <c r="BA651" s="58" t="s">
        <v>2477</v>
      </c>
      <c r="BB651" s="59" t="s">
        <v>3866</v>
      </c>
      <c r="BC651" s="60" t="s">
        <v>52</v>
      </c>
      <c r="BD651" s="61">
        <v>6</v>
      </c>
    </row>
    <row r="652" spans="53:56" x14ac:dyDescent="0.2">
      <c r="BA652" s="58" t="s">
        <v>2478</v>
      </c>
      <c r="BB652" s="59" t="s">
        <v>3867</v>
      </c>
      <c r="BC652" s="60" t="s">
        <v>50</v>
      </c>
      <c r="BD652" s="61">
        <v>5</v>
      </c>
    </row>
    <row r="653" spans="53:56" x14ac:dyDescent="0.2">
      <c r="BA653" s="58" t="s">
        <v>2479</v>
      </c>
      <c r="BB653" s="59" t="s">
        <v>3868</v>
      </c>
      <c r="BC653" s="60" t="s">
        <v>60</v>
      </c>
      <c r="BD653" s="61">
        <v>10</v>
      </c>
    </row>
    <row r="654" spans="53:56" x14ac:dyDescent="0.2">
      <c r="BA654" s="58" t="s">
        <v>2480</v>
      </c>
      <c r="BB654" s="59" t="s">
        <v>3869</v>
      </c>
      <c r="BC654" s="60" t="s">
        <v>48</v>
      </c>
      <c r="BD654" s="61">
        <v>4</v>
      </c>
    </row>
    <row r="655" spans="53:56" x14ac:dyDescent="0.2">
      <c r="BA655" s="58" t="s">
        <v>2481</v>
      </c>
      <c r="BB655" s="59" t="s">
        <v>3870</v>
      </c>
      <c r="BC655" s="60" t="s">
        <v>2118</v>
      </c>
      <c r="BD655" s="61">
        <v>19</v>
      </c>
    </row>
    <row r="656" spans="53:56" x14ac:dyDescent="0.2">
      <c r="BA656" s="58" t="s">
        <v>2482</v>
      </c>
      <c r="BB656" s="59" t="s">
        <v>3871</v>
      </c>
      <c r="BC656" s="60" t="s">
        <v>44</v>
      </c>
      <c r="BD656" s="61">
        <v>2</v>
      </c>
    </row>
    <row r="657" spans="53:56" x14ac:dyDescent="0.2">
      <c r="BA657" s="58" t="s">
        <v>2483</v>
      </c>
      <c r="BB657" s="59" t="s">
        <v>3872</v>
      </c>
      <c r="BC657" s="60" t="s">
        <v>2114</v>
      </c>
      <c r="BD657" s="61">
        <v>17</v>
      </c>
    </row>
    <row r="658" spans="53:56" x14ac:dyDescent="0.2">
      <c r="BA658" s="58" t="s">
        <v>2484</v>
      </c>
      <c r="BB658" s="59" t="s">
        <v>3873</v>
      </c>
      <c r="BC658" s="60" t="s">
        <v>2106</v>
      </c>
      <c r="BD658" s="61">
        <v>13</v>
      </c>
    </row>
    <row r="659" spans="53:56" x14ac:dyDescent="0.2">
      <c r="BA659" s="58" t="s">
        <v>2485</v>
      </c>
      <c r="BB659" s="59" t="s">
        <v>3874</v>
      </c>
      <c r="BC659" s="60" t="s">
        <v>64</v>
      </c>
      <c r="BD659" s="61">
        <v>12</v>
      </c>
    </row>
    <row r="660" spans="53:56" x14ac:dyDescent="0.2">
      <c r="BA660" s="58" t="s">
        <v>2486</v>
      </c>
      <c r="BB660" s="59" t="s">
        <v>3875</v>
      </c>
      <c r="BC660" s="60" t="s">
        <v>2120</v>
      </c>
      <c r="BD660" s="61">
        <v>20</v>
      </c>
    </row>
    <row r="661" spans="53:56" x14ac:dyDescent="0.2">
      <c r="BA661" s="58" t="s">
        <v>2487</v>
      </c>
      <c r="BB661" s="59" t="s">
        <v>3876</v>
      </c>
      <c r="BC661" s="60" t="s">
        <v>44</v>
      </c>
      <c r="BD661" s="61">
        <v>2</v>
      </c>
    </row>
    <row r="662" spans="53:56" x14ac:dyDescent="0.2">
      <c r="BA662" s="58" t="s">
        <v>2488</v>
      </c>
      <c r="BB662" s="59" t="s">
        <v>3877</v>
      </c>
      <c r="BC662" s="60" t="s">
        <v>2118</v>
      </c>
      <c r="BD662" s="61">
        <v>19</v>
      </c>
    </row>
    <row r="663" spans="53:56" x14ac:dyDescent="0.2">
      <c r="BA663" s="58" t="s">
        <v>2489</v>
      </c>
      <c r="BB663" s="59" t="s">
        <v>3878</v>
      </c>
      <c r="BC663" s="60" t="s">
        <v>48</v>
      </c>
      <c r="BD663" s="61">
        <v>4</v>
      </c>
    </row>
    <row r="664" spans="53:56" x14ac:dyDescent="0.2">
      <c r="BA664" s="58" t="s">
        <v>2490</v>
      </c>
      <c r="BB664" s="59" t="s">
        <v>3879</v>
      </c>
      <c r="BC664" s="60" t="s">
        <v>2120</v>
      </c>
      <c r="BD664" s="61">
        <v>20</v>
      </c>
    </row>
    <row r="665" spans="53:56" x14ac:dyDescent="0.2">
      <c r="BA665" s="58" t="s">
        <v>2491</v>
      </c>
      <c r="BB665" s="59" t="s">
        <v>3880</v>
      </c>
      <c r="BC665" s="60" t="s">
        <v>2120</v>
      </c>
      <c r="BD665" s="61">
        <v>20</v>
      </c>
    </row>
    <row r="666" spans="53:56" x14ac:dyDescent="0.2">
      <c r="BA666" s="58" t="s">
        <v>2492</v>
      </c>
      <c r="BB666" s="59" t="s">
        <v>3881</v>
      </c>
      <c r="BC666" s="60" t="s">
        <v>52</v>
      </c>
      <c r="BD666" s="61">
        <v>6</v>
      </c>
    </row>
    <row r="667" spans="53:56" x14ac:dyDescent="0.2">
      <c r="BA667" s="58" t="s">
        <v>2493</v>
      </c>
      <c r="BB667" s="59" t="s">
        <v>3882</v>
      </c>
      <c r="BC667" s="60" t="s">
        <v>50</v>
      </c>
      <c r="BD667" s="61">
        <v>5</v>
      </c>
    </row>
    <row r="668" spans="53:56" x14ac:dyDescent="0.2">
      <c r="BA668" s="58" t="s">
        <v>2494</v>
      </c>
      <c r="BB668" s="59" t="s">
        <v>3883</v>
      </c>
      <c r="BC668" s="60" t="s">
        <v>52</v>
      </c>
      <c r="BD668" s="61">
        <v>6</v>
      </c>
    </row>
    <row r="669" spans="53:56" x14ac:dyDescent="0.2">
      <c r="BA669" s="58" t="s">
        <v>2495</v>
      </c>
      <c r="BB669" s="59" t="s">
        <v>3884</v>
      </c>
      <c r="BC669" s="60" t="s">
        <v>48</v>
      </c>
      <c r="BD669" s="61">
        <v>4</v>
      </c>
    </row>
    <row r="670" spans="53:56" x14ac:dyDescent="0.2">
      <c r="BA670" s="58" t="s">
        <v>2496</v>
      </c>
      <c r="BB670" s="59" t="s">
        <v>3885</v>
      </c>
      <c r="BC670" s="60" t="s">
        <v>48</v>
      </c>
      <c r="BD670" s="61">
        <v>4</v>
      </c>
    </row>
    <row r="671" spans="53:56" x14ac:dyDescent="0.2">
      <c r="BA671" s="58" t="s">
        <v>2497</v>
      </c>
      <c r="BB671" s="59" t="s">
        <v>3886</v>
      </c>
      <c r="BC671" s="60" t="s">
        <v>2114</v>
      </c>
      <c r="BD671" s="61">
        <v>17</v>
      </c>
    </row>
    <row r="672" spans="53:56" x14ac:dyDescent="0.2">
      <c r="BA672" s="58" t="s">
        <v>2498</v>
      </c>
      <c r="BB672" s="59" t="s">
        <v>3887</v>
      </c>
      <c r="BC672" s="60" t="s">
        <v>2110</v>
      </c>
      <c r="BD672" s="61">
        <v>15</v>
      </c>
    </row>
    <row r="673" spans="53:56" x14ac:dyDescent="0.2">
      <c r="BA673" s="58" t="s">
        <v>2499</v>
      </c>
      <c r="BB673" s="59" t="s">
        <v>3888</v>
      </c>
      <c r="BC673" s="60" t="s">
        <v>2106</v>
      </c>
      <c r="BD673" s="61">
        <v>13</v>
      </c>
    </row>
    <row r="674" spans="53:56" x14ac:dyDescent="0.2">
      <c r="BA674" s="58" t="s">
        <v>2500</v>
      </c>
      <c r="BB674" s="59" t="s">
        <v>3889</v>
      </c>
      <c r="BC674" s="60" t="s">
        <v>60</v>
      </c>
      <c r="BD674" s="61">
        <v>10</v>
      </c>
    </row>
    <row r="675" spans="53:56" x14ac:dyDescent="0.2">
      <c r="BA675" s="58" t="s">
        <v>2501</v>
      </c>
      <c r="BB675" s="59" t="s">
        <v>3890</v>
      </c>
      <c r="BC675" s="60" t="s">
        <v>60</v>
      </c>
      <c r="BD675" s="61">
        <v>10</v>
      </c>
    </row>
    <row r="676" spans="53:56" x14ac:dyDescent="0.2">
      <c r="BA676" s="58" t="s">
        <v>2502</v>
      </c>
      <c r="BB676" s="59" t="s">
        <v>3891</v>
      </c>
      <c r="BC676" s="60" t="s">
        <v>62</v>
      </c>
      <c r="BD676" s="61">
        <v>11</v>
      </c>
    </row>
    <row r="677" spans="53:56" x14ac:dyDescent="0.2">
      <c r="BA677" s="58" t="s">
        <v>2503</v>
      </c>
      <c r="BB677" s="59" t="s">
        <v>3892</v>
      </c>
      <c r="BC677" s="60" t="s">
        <v>64</v>
      </c>
      <c r="BD677" s="61">
        <v>12</v>
      </c>
    </row>
    <row r="678" spans="53:56" x14ac:dyDescent="0.2">
      <c r="BA678" s="58" t="s">
        <v>852</v>
      </c>
      <c r="BB678" s="59" t="s">
        <v>3893</v>
      </c>
      <c r="BC678" s="60" t="s">
        <v>2116</v>
      </c>
      <c r="BD678" s="61">
        <v>18</v>
      </c>
    </row>
    <row r="679" spans="53:56" x14ac:dyDescent="0.2">
      <c r="BA679" s="58" t="s">
        <v>853</v>
      </c>
      <c r="BB679" s="59" t="s">
        <v>3894</v>
      </c>
      <c r="BC679" s="60" t="s">
        <v>2116</v>
      </c>
      <c r="BD679" s="61">
        <v>18</v>
      </c>
    </row>
    <row r="680" spans="53:56" x14ac:dyDescent="0.2">
      <c r="BA680" s="58" t="s">
        <v>854</v>
      </c>
      <c r="BB680" s="59" t="s">
        <v>3895</v>
      </c>
      <c r="BC680" s="60" t="s">
        <v>2120</v>
      </c>
      <c r="BD680" s="61">
        <v>20</v>
      </c>
    </row>
    <row r="681" spans="53:56" x14ac:dyDescent="0.2">
      <c r="BA681" s="58" t="s">
        <v>855</v>
      </c>
      <c r="BB681" s="59" t="s">
        <v>3896</v>
      </c>
      <c r="BC681" s="60" t="s">
        <v>2114</v>
      </c>
      <c r="BD681" s="61">
        <v>17</v>
      </c>
    </row>
    <row r="682" spans="53:56" x14ac:dyDescent="0.2">
      <c r="BA682" s="58" t="s">
        <v>856</v>
      </c>
      <c r="BB682" s="59" t="s">
        <v>3897</v>
      </c>
      <c r="BC682" s="60" t="s">
        <v>2118</v>
      </c>
      <c r="BD682" s="61">
        <v>19</v>
      </c>
    </row>
    <row r="683" spans="53:56" x14ac:dyDescent="0.2">
      <c r="BA683" s="58" t="s">
        <v>857</v>
      </c>
      <c r="BB683" s="59" t="s">
        <v>3898</v>
      </c>
      <c r="BC683" s="60" t="s">
        <v>2110</v>
      </c>
      <c r="BD683" s="61">
        <v>15</v>
      </c>
    </row>
    <row r="684" spans="53:56" x14ac:dyDescent="0.2">
      <c r="BA684" s="58" t="s">
        <v>858</v>
      </c>
      <c r="BB684" s="59" t="s">
        <v>3899</v>
      </c>
      <c r="BC684" s="60" t="s">
        <v>62</v>
      </c>
      <c r="BD684" s="61">
        <v>11</v>
      </c>
    </row>
    <row r="685" spans="53:56" x14ac:dyDescent="0.2">
      <c r="BA685" s="58" t="s">
        <v>859</v>
      </c>
      <c r="BB685" s="59" t="s">
        <v>3900</v>
      </c>
      <c r="BC685" s="60" t="s">
        <v>2106</v>
      </c>
      <c r="BD685" s="61">
        <v>13</v>
      </c>
    </row>
    <row r="686" spans="53:56" x14ac:dyDescent="0.2">
      <c r="BA686" s="58" t="s">
        <v>860</v>
      </c>
      <c r="BB686" s="59" t="s">
        <v>3901</v>
      </c>
      <c r="BC686" s="60" t="s">
        <v>56</v>
      </c>
      <c r="BD686" s="61">
        <v>8</v>
      </c>
    </row>
    <row r="687" spans="53:56" x14ac:dyDescent="0.2">
      <c r="BA687" s="58" t="s">
        <v>861</v>
      </c>
      <c r="BB687" s="59" t="s">
        <v>3902</v>
      </c>
      <c r="BC687" s="60" t="s">
        <v>2118</v>
      </c>
      <c r="BD687" s="61">
        <v>19</v>
      </c>
    </row>
    <row r="688" spans="53:56" x14ac:dyDescent="0.2">
      <c r="BA688" s="58" t="s">
        <v>862</v>
      </c>
      <c r="BB688" s="59" t="s">
        <v>3903</v>
      </c>
      <c r="BC688" s="60" t="s">
        <v>2116</v>
      </c>
      <c r="BD688" s="61">
        <v>18</v>
      </c>
    </row>
    <row r="689" spans="53:56" x14ac:dyDescent="0.2">
      <c r="BA689" s="58" t="s">
        <v>863</v>
      </c>
      <c r="BB689" s="59" t="s">
        <v>3904</v>
      </c>
      <c r="BC689" s="60" t="s">
        <v>2120</v>
      </c>
      <c r="BD689" s="61">
        <v>20</v>
      </c>
    </row>
    <row r="690" spans="53:56" x14ac:dyDescent="0.2">
      <c r="BA690" s="58" t="s">
        <v>864</v>
      </c>
      <c r="BB690" s="59" t="s">
        <v>3905</v>
      </c>
      <c r="BC690" s="60" t="s">
        <v>50</v>
      </c>
      <c r="BD690" s="61">
        <v>5</v>
      </c>
    </row>
    <row r="691" spans="53:56" x14ac:dyDescent="0.2">
      <c r="BA691" s="58" t="s">
        <v>865</v>
      </c>
      <c r="BB691" s="59" t="s">
        <v>3906</v>
      </c>
      <c r="BC691" s="60" t="s">
        <v>46</v>
      </c>
      <c r="BD691" s="61">
        <v>3</v>
      </c>
    </row>
    <row r="692" spans="53:56" x14ac:dyDescent="0.2">
      <c r="BA692" s="58" t="s">
        <v>866</v>
      </c>
      <c r="BB692" s="59" t="s">
        <v>3907</v>
      </c>
      <c r="BC692" s="60" t="s">
        <v>44</v>
      </c>
      <c r="BD692" s="61">
        <v>2</v>
      </c>
    </row>
    <row r="693" spans="53:56" x14ac:dyDescent="0.2">
      <c r="BA693" s="58" t="s">
        <v>867</v>
      </c>
      <c r="BB693" s="59" t="s">
        <v>3908</v>
      </c>
      <c r="BC693" s="60" t="s">
        <v>44</v>
      </c>
      <c r="BD693" s="61">
        <v>2</v>
      </c>
    </row>
    <row r="694" spans="53:56" x14ac:dyDescent="0.2">
      <c r="BA694" s="58" t="s">
        <v>868</v>
      </c>
      <c r="BB694" s="59" t="s">
        <v>3909</v>
      </c>
      <c r="BC694" s="60" t="s">
        <v>44</v>
      </c>
      <c r="BD694" s="61">
        <v>2</v>
      </c>
    </row>
    <row r="695" spans="53:56" x14ac:dyDescent="0.2">
      <c r="BA695" s="58" t="s">
        <v>869</v>
      </c>
      <c r="BB695" s="59" t="s">
        <v>3910</v>
      </c>
      <c r="BC695" s="60" t="s">
        <v>2108</v>
      </c>
      <c r="BD695" s="61">
        <v>14</v>
      </c>
    </row>
    <row r="696" spans="53:56" x14ac:dyDescent="0.2">
      <c r="BA696" s="58" t="s">
        <v>870</v>
      </c>
      <c r="BB696" s="59" t="s">
        <v>3911</v>
      </c>
      <c r="BC696" s="60" t="s">
        <v>44</v>
      </c>
      <c r="BD696" s="61">
        <v>2</v>
      </c>
    </row>
    <row r="697" spans="53:56" x14ac:dyDescent="0.2">
      <c r="BA697" s="58" t="s">
        <v>871</v>
      </c>
      <c r="BB697" s="59" t="s">
        <v>3912</v>
      </c>
      <c r="BC697" s="60" t="s">
        <v>44</v>
      </c>
      <c r="BD697" s="61">
        <v>2</v>
      </c>
    </row>
    <row r="698" spans="53:56" x14ac:dyDescent="0.2">
      <c r="BA698" s="58" t="s">
        <v>872</v>
      </c>
      <c r="BB698" s="59" t="s">
        <v>3913</v>
      </c>
      <c r="BC698" s="60" t="s">
        <v>44</v>
      </c>
      <c r="BD698" s="61">
        <v>2</v>
      </c>
    </row>
    <row r="699" spans="53:56" x14ac:dyDescent="0.2">
      <c r="BA699" s="58" t="s">
        <v>873</v>
      </c>
      <c r="BB699" s="59" t="s">
        <v>3914</v>
      </c>
      <c r="BC699" s="60" t="s">
        <v>44</v>
      </c>
      <c r="BD699" s="61">
        <v>2</v>
      </c>
    </row>
    <row r="700" spans="53:56" x14ac:dyDescent="0.2">
      <c r="BA700" s="58" t="s">
        <v>874</v>
      </c>
      <c r="BB700" s="59" t="s">
        <v>3915</v>
      </c>
      <c r="BC700" s="60" t="s">
        <v>44</v>
      </c>
      <c r="BD700" s="61">
        <v>2</v>
      </c>
    </row>
    <row r="701" spans="53:56" x14ac:dyDescent="0.2">
      <c r="BA701" s="58" t="s">
        <v>875</v>
      </c>
      <c r="BB701" s="59" t="s">
        <v>3916</v>
      </c>
      <c r="BC701" s="60" t="s">
        <v>44</v>
      </c>
      <c r="BD701" s="61">
        <v>2</v>
      </c>
    </row>
    <row r="702" spans="53:56" x14ac:dyDescent="0.2">
      <c r="BA702" s="58" t="s">
        <v>876</v>
      </c>
      <c r="BB702" s="59" t="s">
        <v>3917</v>
      </c>
      <c r="BC702" s="60" t="s">
        <v>44</v>
      </c>
      <c r="BD702" s="61">
        <v>2</v>
      </c>
    </row>
    <row r="703" spans="53:56" x14ac:dyDescent="0.2">
      <c r="BA703" s="58" t="s">
        <v>877</v>
      </c>
      <c r="BB703" s="59" t="s">
        <v>3918</v>
      </c>
      <c r="BC703" s="60" t="s">
        <v>2108</v>
      </c>
      <c r="BD703" s="61">
        <v>14</v>
      </c>
    </row>
    <row r="704" spans="53:56" x14ac:dyDescent="0.2">
      <c r="BA704" s="58" t="s">
        <v>878</v>
      </c>
      <c r="BB704" s="59" t="s">
        <v>3919</v>
      </c>
      <c r="BC704" s="60" t="s">
        <v>64</v>
      </c>
      <c r="BD704" s="61">
        <v>12</v>
      </c>
    </row>
    <row r="705" spans="53:56" x14ac:dyDescent="0.2">
      <c r="BA705" s="58" t="s">
        <v>879</v>
      </c>
      <c r="BB705" s="59" t="s">
        <v>3920</v>
      </c>
      <c r="BC705" s="60" t="s">
        <v>50</v>
      </c>
      <c r="BD705" s="61">
        <v>5</v>
      </c>
    </row>
    <row r="706" spans="53:56" x14ac:dyDescent="0.2">
      <c r="BA706" s="58" t="s">
        <v>880</v>
      </c>
      <c r="BB706" s="59" t="s">
        <v>3921</v>
      </c>
      <c r="BC706" s="60" t="s">
        <v>2118</v>
      </c>
      <c r="BD706" s="61">
        <v>19</v>
      </c>
    </row>
    <row r="707" spans="53:56" x14ac:dyDescent="0.2">
      <c r="BA707" s="58" t="s">
        <v>881</v>
      </c>
      <c r="BB707" s="59" t="s">
        <v>3922</v>
      </c>
      <c r="BC707" s="60" t="s">
        <v>2116</v>
      </c>
      <c r="BD707" s="61">
        <v>18</v>
      </c>
    </row>
    <row r="708" spans="53:56" x14ac:dyDescent="0.2">
      <c r="BA708" s="58" t="s">
        <v>882</v>
      </c>
      <c r="BB708" s="59" t="s">
        <v>3923</v>
      </c>
      <c r="BC708" s="60" t="s">
        <v>62</v>
      </c>
      <c r="BD708" s="61">
        <v>11</v>
      </c>
    </row>
    <row r="709" spans="53:56" x14ac:dyDescent="0.2">
      <c r="BA709" s="58" t="s">
        <v>883</v>
      </c>
      <c r="BB709" s="59" t="s">
        <v>3924</v>
      </c>
      <c r="BC709" s="60" t="s">
        <v>2106</v>
      </c>
      <c r="BD709" s="61">
        <v>13</v>
      </c>
    </row>
    <row r="710" spans="53:56" x14ac:dyDescent="0.2">
      <c r="BA710" s="58" t="s">
        <v>884</v>
      </c>
      <c r="BB710" s="59" t="s">
        <v>3925</v>
      </c>
      <c r="BC710" s="60" t="s">
        <v>46</v>
      </c>
      <c r="BD710" s="61">
        <v>3</v>
      </c>
    </row>
    <row r="711" spans="53:56" x14ac:dyDescent="0.2">
      <c r="BA711" s="58" t="s">
        <v>885</v>
      </c>
      <c r="BB711" s="59" t="s">
        <v>3926</v>
      </c>
      <c r="BC711" s="60" t="s">
        <v>46</v>
      </c>
      <c r="BD711" s="61">
        <v>3</v>
      </c>
    </row>
    <row r="712" spans="53:56" x14ac:dyDescent="0.2">
      <c r="BA712" s="58" t="s">
        <v>886</v>
      </c>
      <c r="BB712" s="59" t="s">
        <v>3927</v>
      </c>
      <c r="BC712" s="60" t="s">
        <v>2114</v>
      </c>
      <c r="BD712" s="61">
        <v>17</v>
      </c>
    </row>
    <row r="713" spans="53:56" x14ac:dyDescent="0.2">
      <c r="BA713" s="58" t="s">
        <v>887</v>
      </c>
      <c r="BB713" s="59" t="s">
        <v>3928</v>
      </c>
      <c r="BC713" s="60" t="s">
        <v>2106</v>
      </c>
      <c r="BD713" s="61">
        <v>13</v>
      </c>
    </row>
    <row r="714" spans="53:56" x14ac:dyDescent="0.2">
      <c r="BA714" s="58" t="s">
        <v>888</v>
      </c>
      <c r="BB714" s="59" t="s">
        <v>3929</v>
      </c>
      <c r="BC714" s="60" t="s">
        <v>2106</v>
      </c>
      <c r="BD714" s="61">
        <v>13</v>
      </c>
    </row>
    <row r="715" spans="53:56" x14ac:dyDescent="0.2">
      <c r="BA715" s="58" t="s">
        <v>889</v>
      </c>
      <c r="BB715" s="59" t="s">
        <v>3930</v>
      </c>
      <c r="BC715" s="60" t="s">
        <v>56</v>
      </c>
      <c r="BD715" s="61">
        <v>8</v>
      </c>
    </row>
    <row r="716" spans="53:56" x14ac:dyDescent="0.2">
      <c r="BA716" s="58" t="s">
        <v>890</v>
      </c>
      <c r="BB716" s="59" t="s">
        <v>3931</v>
      </c>
      <c r="BC716" s="60" t="s">
        <v>46</v>
      </c>
      <c r="BD716" s="61">
        <v>3</v>
      </c>
    </row>
    <row r="717" spans="53:56" x14ac:dyDescent="0.2">
      <c r="BA717" s="58" t="s">
        <v>891</v>
      </c>
      <c r="BB717" s="59" t="s">
        <v>3932</v>
      </c>
      <c r="BC717" s="60" t="s">
        <v>56</v>
      </c>
      <c r="BD717" s="61">
        <v>8</v>
      </c>
    </row>
    <row r="718" spans="53:56" x14ac:dyDescent="0.2">
      <c r="BA718" s="58" t="s">
        <v>892</v>
      </c>
      <c r="BB718" s="59" t="s">
        <v>3933</v>
      </c>
      <c r="BC718" s="60" t="s">
        <v>56</v>
      </c>
      <c r="BD718" s="61">
        <v>8</v>
      </c>
    </row>
    <row r="719" spans="53:56" x14ac:dyDescent="0.2">
      <c r="BA719" s="58" t="s">
        <v>893</v>
      </c>
      <c r="BB719" s="59" t="s">
        <v>3934</v>
      </c>
      <c r="BC719" s="60" t="s">
        <v>44</v>
      </c>
      <c r="BD719" s="61">
        <v>2</v>
      </c>
    </row>
    <row r="720" spans="53:56" x14ac:dyDescent="0.2">
      <c r="BA720" s="58" t="s">
        <v>894</v>
      </c>
      <c r="BB720" s="59" t="s">
        <v>3935</v>
      </c>
      <c r="BC720" s="60" t="s">
        <v>46</v>
      </c>
      <c r="BD720" s="61">
        <v>3</v>
      </c>
    </row>
    <row r="721" spans="53:56" x14ac:dyDescent="0.2">
      <c r="BA721" s="58" t="s">
        <v>895</v>
      </c>
      <c r="BB721" s="59" t="s">
        <v>3936</v>
      </c>
      <c r="BC721" s="60" t="s">
        <v>2114</v>
      </c>
      <c r="BD721" s="61">
        <v>17</v>
      </c>
    </row>
    <row r="722" spans="53:56" x14ac:dyDescent="0.2">
      <c r="BA722" s="58" t="s">
        <v>896</v>
      </c>
      <c r="BB722" s="59" t="s">
        <v>3937</v>
      </c>
      <c r="BC722" s="60" t="s">
        <v>62</v>
      </c>
      <c r="BD722" s="61">
        <v>11</v>
      </c>
    </row>
    <row r="723" spans="53:56" x14ac:dyDescent="0.2">
      <c r="BA723" s="58" t="s">
        <v>897</v>
      </c>
      <c r="BB723" s="59" t="s">
        <v>3938</v>
      </c>
      <c r="BC723" s="60" t="s">
        <v>56</v>
      </c>
      <c r="BD723" s="61">
        <v>8</v>
      </c>
    </row>
    <row r="724" spans="53:56" x14ac:dyDescent="0.2">
      <c r="BA724" s="58" t="s">
        <v>898</v>
      </c>
      <c r="BB724" s="59" t="s">
        <v>3939</v>
      </c>
      <c r="BC724" s="60" t="s">
        <v>56</v>
      </c>
      <c r="BD724" s="61">
        <v>8</v>
      </c>
    </row>
    <row r="725" spans="53:56" x14ac:dyDescent="0.2">
      <c r="BA725" s="58" t="s">
        <v>899</v>
      </c>
      <c r="BB725" s="59" t="s">
        <v>3940</v>
      </c>
      <c r="BC725" s="60" t="s">
        <v>46</v>
      </c>
      <c r="BD725" s="61">
        <v>3</v>
      </c>
    </row>
    <row r="726" spans="53:56" x14ac:dyDescent="0.2">
      <c r="BA726" s="58" t="s">
        <v>900</v>
      </c>
      <c r="BB726" s="59" t="s">
        <v>3941</v>
      </c>
      <c r="BC726" s="60" t="s">
        <v>54</v>
      </c>
      <c r="BD726" s="61">
        <v>7</v>
      </c>
    </row>
    <row r="727" spans="53:56" x14ac:dyDescent="0.2">
      <c r="BA727" s="58" t="s">
        <v>901</v>
      </c>
      <c r="BB727" s="59" t="s">
        <v>3942</v>
      </c>
      <c r="BC727" s="60" t="s">
        <v>2106</v>
      </c>
      <c r="BD727" s="61">
        <v>13</v>
      </c>
    </row>
    <row r="728" spans="53:56" x14ac:dyDescent="0.2">
      <c r="BA728" s="58" t="s">
        <v>902</v>
      </c>
      <c r="BB728" s="59" t="s">
        <v>3943</v>
      </c>
      <c r="BC728" s="60" t="s">
        <v>46</v>
      </c>
      <c r="BD728" s="61">
        <v>3</v>
      </c>
    </row>
    <row r="729" spans="53:56" x14ac:dyDescent="0.2">
      <c r="BA729" s="58" t="s">
        <v>903</v>
      </c>
      <c r="BB729" s="59" t="s">
        <v>3944</v>
      </c>
      <c r="BC729" s="60" t="s">
        <v>46</v>
      </c>
      <c r="BD729" s="61">
        <v>3</v>
      </c>
    </row>
    <row r="730" spans="53:56" x14ac:dyDescent="0.2">
      <c r="BA730" s="58" t="s">
        <v>904</v>
      </c>
      <c r="BB730" s="59" t="s">
        <v>3945</v>
      </c>
      <c r="BC730" s="60" t="s">
        <v>2114</v>
      </c>
      <c r="BD730" s="61">
        <v>17</v>
      </c>
    </row>
    <row r="731" spans="53:56" x14ac:dyDescent="0.2">
      <c r="BA731" s="58" t="s">
        <v>905</v>
      </c>
      <c r="BB731" s="59" t="s">
        <v>3946</v>
      </c>
      <c r="BC731" s="60" t="s">
        <v>56</v>
      </c>
      <c r="BD731" s="61">
        <v>8</v>
      </c>
    </row>
    <row r="732" spans="53:56" x14ac:dyDescent="0.2">
      <c r="BA732" s="58" t="s">
        <v>906</v>
      </c>
      <c r="BB732" s="59" t="s">
        <v>3947</v>
      </c>
      <c r="BC732" s="60" t="s">
        <v>58</v>
      </c>
      <c r="BD732" s="61">
        <v>9</v>
      </c>
    </row>
    <row r="733" spans="53:56" x14ac:dyDescent="0.2">
      <c r="BA733" s="58" t="s">
        <v>907</v>
      </c>
      <c r="BB733" s="59" t="s">
        <v>3948</v>
      </c>
      <c r="BC733" s="60" t="s">
        <v>56</v>
      </c>
      <c r="BD733" s="61">
        <v>8</v>
      </c>
    </row>
    <row r="734" spans="53:56" x14ac:dyDescent="0.2">
      <c r="BA734" s="58" t="s">
        <v>908</v>
      </c>
      <c r="BB734" s="59" t="s">
        <v>3949</v>
      </c>
      <c r="BC734" s="60" t="s">
        <v>60</v>
      </c>
      <c r="BD734" s="61">
        <v>10</v>
      </c>
    </row>
    <row r="735" spans="53:56" x14ac:dyDescent="0.2">
      <c r="BA735" s="58" t="s">
        <v>909</v>
      </c>
      <c r="BB735" s="59" t="s">
        <v>3950</v>
      </c>
      <c r="BC735" s="60" t="s">
        <v>64</v>
      </c>
      <c r="BD735" s="61">
        <v>12</v>
      </c>
    </row>
    <row r="736" spans="53:56" x14ac:dyDescent="0.2">
      <c r="BA736" s="58" t="s">
        <v>910</v>
      </c>
      <c r="BB736" s="59" t="s">
        <v>3951</v>
      </c>
      <c r="BC736" s="60" t="s">
        <v>48</v>
      </c>
      <c r="BD736" s="61">
        <v>4</v>
      </c>
    </row>
    <row r="737" spans="53:56" x14ac:dyDescent="0.2">
      <c r="BA737" s="58" t="s">
        <v>911</v>
      </c>
      <c r="BB737" s="59" t="s">
        <v>3952</v>
      </c>
      <c r="BC737" s="60" t="s">
        <v>2108</v>
      </c>
      <c r="BD737" s="61">
        <v>14</v>
      </c>
    </row>
    <row r="738" spans="53:56" x14ac:dyDescent="0.2">
      <c r="BA738" s="58" t="s">
        <v>912</v>
      </c>
      <c r="BB738" s="59" t="s">
        <v>3953</v>
      </c>
      <c r="BC738" s="60" t="s">
        <v>2106</v>
      </c>
      <c r="BD738" s="61">
        <v>13</v>
      </c>
    </row>
    <row r="739" spans="53:56" x14ac:dyDescent="0.2">
      <c r="BA739" s="58" t="s">
        <v>913</v>
      </c>
      <c r="BB739" s="59" t="s">
        <v>3954</v>
      </c>
      <c r="BC739" s="60" t="s">
        <v>2108</v>
      </c>
      <c r="BD739" s="61">
        <v>14</v>
      </c>
    </row>
    <row r="740" spans="53:56" x14ac:dyDescent="0.2">
      <c r="BA740" s="58" t="s">
        <v>914</v>
      </c>
      <c r="BB740" s="59" t="s">
        <v>3955</v>
      </c>
      <c r="BC740" s="60" t="s">
        <v>50</v>
      </c>
      <c r="BD740" s="61">
        <v>5</v>
      </c>
    </row>
    <row r="741" spans="53:56" x14ac:dyDescent="0.2">
      <c r="BA741" s="58" t="s">
        <v>915</v>
      </c>
      <c r="BB741" s="59" t="s">
        <v>3956</v>
      </c>
      <c r="BC741" s="60" t="s">
        <v>56</v>
      </c>
      <c r="BD741" s="61">
        <v>8</v>
      </c>
    </row>
    <row r="742" spans="53:56" x14ac:dyDescent="0.2">
      <c r="BA742" s="58" t="s">
        <v>916</v>
      </c>
      <c r="BB742" s="59" t="s">
        <v>3957</v>
      </c>
      <c r="BC742" s="60" t="s">
        <v>60</v>
      </c>
      <c r="BD742" s="61">
        <v>10</v>
      </c>
    </row>
    <row r="743" spans="53:56" x14ac:dyDescent="0.2">
      <c r="BA743" s="58" t="s">
        <v>917</v>
      </c>
      <c r="BB743" s="59" t="s">
        <v>3958</v>
      </c>
      <c r="BC743" s="60" t="s">
        <v>44</v>
      </c>
      <c r="BD743" s="61">
        <v>2</v>
      </c>
    </row>
    <row r="744" spans="53:56" x14ac:dyDescent="0.2">
      <c r="BA744" s="58" t="s">
        <v>918</v>
      </c>
      <c r="BB744" s="59" t="s">
        <v>3959</v>
      </c>
      <c r="BC744" s="60" t="s">
        <v>2118</v>
      </c>
      <c r="BD744" s="61">
        <v>19</v>
      </c>
    </row>
    <row r="745" spans="53:56" x14ac:dyDescent="0.2">
      <c r="BA745" s="58" t="s">
        <v>919</v>
      </c>
      <c r="BB745" s="59" t="s">
        <v>3960</v>
      </c>
      <c r="BC745" s="60" t="s">
        <v>2120</v>
      </c>
      <c r="BD745" s="61">
        <v>20</v>
      </c>
    </row>
    <row r="746" spans="53:56" x14ac:dyDescent="0.2">
      <c r="BA746" s="58" t="s">
        <v>920</v>
      </c>
      <c r="BB746" s="59" t="s">
        <v>3961</v>
      </c>
      <c r="BC746" s="60" t="s">
        <v>60</v>
      </c>
      <c r="BD746" s="61">
        <v>10</v>
      </c>
    </row>
    <row r="747" spans="53:56" x14ac:dyDescent="0.2">
      <c r="BA747" s="58" t="s">
        <v>921</v>
      </c>
      <c r="BB747" s="59" t="s">
        <v>3962</v>
      </c>
      <c r="BC747" s="60" t="s">
        <v>60</v>
      </c>
      <c r="BD747" s="61">
        <v>10</v>
      </c>
    </row>
    <row r="748" spans="53:56" x14ac:dyDescent="0.2">
      <c r="BA748" s="58" t="s">
        <v>922</v>
      </c>
      <c r="BB748" s="59" t="s">
        <v>3963</v>
      </c>
      <c r="BC748" s="60" t="s">
        <v>60</v>
      </c>
      <c r="BD748" s="61">
        <v>10</v>
      </c>
    </row>
    <row r="749" spans="53:56" x14ac:dyDescent="0.2">
      <c r="BA749" s="58" t="s">
        <v>923</v>
      </c>
      <c r="BB749" s="59" t="s">
        <v>3964</v>
      </c>
      <c r="BC749" s="60" t="s">
        <v>60</v>
      </c>
      <c r="BD749" s="61">
        <v>10</v>
      </c>
    </row>
    <row r="750" spans="53:56" x14ac:dyDescent="0.2">
      <c r="BA750" s="58" t="s">
        <v>924</v>
      </c>
      <c r="BB750" s="59" t="s">
        <v>3965</v>
      </c>
      <c r="BC750" s="60" t="s">
        <v>50</v>
      </c>
      <c r="BD750" s="61">
        <v>5</v>
      </c>
    </row>
    <row r="751" spans="53:56" x14ac:dyDescent="0.2">
      <c r="BA751" s="58" t="s">
        <v>925</v>
      </c>
      <c r="BB751" s="59" t="s">
        <v>3966</v>
      </c>
      <c r="BC751" s="60" t="s">
        <v>60</v>
      </c>
      <c r="BD751" s="61">
        <v>10</v>
      </c>
    </row>
    <row r="752" spans="53:56" x14ac:dyDescent="0.2">
      <c r="BA752" s="58" t="s">
        <v>926</v>
      </c>
      <c r="BB752" s="59" t="s">
        <v>3967</v>
      </c>
      <c r="BC752" s="60" t="s">
        <v>60</v>
      </c>
      <c r="BD752" s="61">
        <v>10</v>
      </c>
    </row>
    <row r="753" spans="53:56" x14ac:dyDescent="0.2">
      <c r="BA753" s="58" t="s">
        <v>569</v>
      </c>
      <c r="BB753" s="59" t="s">
        <v>3968</v>
      </c>
      <c r="BC753" s="60" t="s">
        <v>50</v>
      </c>
      <c r="BD753" s="61">
        <v>5</v>
      </c>
    </row>
    <row r="754" spans="53:56" x14ac:dyDescent="0.2">
      <c r="BA754" s="58" t="s">
        <v>570</v>
      </c>
      <c r="BB754" s="59" t="s">
        <v>3969</v>
      </c>
      <c r="BC754" s="60" t="s">
        <v>2120</v>
      </c>
      <c r="BD754" s="61">
        <v>20</v>
      </c>
    </row>
    <row r="755" spans="53:56" x14ac:dyDescent="0.2">
      <c r="BA755" s="58" t="s">
        <v>571</v>
      </c>
      <c r="BB755" s="59" t="s">
        <v>3970</v>
      </c>
      <c r="BC755" s="60" t="s">
        <v>2116</v>
      </c>
      <c r="BD755" s="61">
        <v>18</v>
      </c>
    </row>
    <row r="756" spans="53:56" x14ac:dyDescent="0.2">
      <c r="BA756" s="58" t="s">
        <v>572</v>
      </c>
      <c r="BB756" s="59" t="s">
        <v>3971</v>
      </c>
      <c r="BC756" s="60" t="s">
        <v>56</v>
      </c>
      <c r="BD756" s="61">
        <v>8</v>
      </c>
    </row>
    <row r="757" spans="53:56" x14ac:dyDescent="0.2">
      <c r="BA757" s="58" t="s">
        <v>573</v>
      </c>
      <c r="BB757" s="59" t="s">
        <v>3972</v>
      </c>
      <c r="BC757" s="60" t="s">
        <v>58</v>
      </c>
      <c r="BD757" s="61">
        <v>9</v>
      </c>
    </row>
    <row r="758" spans="53:56" x14ac:dyDescent="0.2">
      <c r="BA758" s="58" t="s">
        <v>574</v>
      </c>
      <c r="BB758" s="59" t="s">
        <v>3973</v>
      </c>
      <c r="BC758" s="60" t="s">
        <v>64</v>
      </c>
      <c r="BD758" s="61">
        <v>12</v>
      </c>
    </row>
    <row r="759" spans="53:56" x14ac:dyDescent="0.2">
      <c r="BA759" s="58" t="s">
        <v>575</v>
      </c>
      <c r="BB759" s="59" t="s">
        <v>3974</v>
      </c>
      <c r="BC759" s="60" t="s">
        <v>56</v>
      </c>
      <c r="BD759" s="61">
        <v>8</v>
      </c>
    </row>
    <row r="760" spans="53:56" x14ac:dyDescent="0.2">
      <c r="BA760" s="58" t="s">
        <v>576</v>
      </c>
      <c r="BB760" s="59" t="s">
        <v>3975</v>
      </c>
      <c r="BC760" s="60" t="s">
        <v>64</v>
      </c>
      <c r="BD760" s="61">
        <v>12</v>
      </c>
    </row>
    <row r="761" spans="53:56" x14ac:dyDescent="0.2">
      <c r="BA761" s="58" t="s">
        <v>577</v>
      </c>
      <c r="BB761" s="59" t="s">
        <v>3976</v>
      </c>
      <c r="BC761" s="60" t="s">
        <v>44</v>
      </c>
      <c r="BD761" s="61">
        <v>2</v>
      </c>
    </row>
    <row r="762" spans="53:56" x14ac:dyDescent="0.2">
      <c r="BA762" s="58" t="s">
        <v>578</v>
      </c>
      <c r="BB762" s="59" t="s">
        <v>3977</v>
      </c>
      <c r="BC762" s="60" t="s">
        <v>2116</v>
      </c>
      <c r="BD762" s="61">
        <v>18</v>
      </c>
    </row>
    <row r="763" spans="53:56" x14ac:dyDescent="0.2">
      <c r="BA763" s="58" t="s">
        <v>579</v>
      </c>
      <c r="BB763" s="59" t="s">
        <v>3978</v>
      </c>
      <c r="BC763" s="60" t="s">
        <v>2116</v>
      </c>
      <c r="BD763" s="61">
        <v>18</v>
      </c>
    </row>
    <row r="764" spans="53:56" x14ac:dyDescent="0.2">
      <c r="BA764" s="58" t="s">
        <v>3979</v>
      </c>
      <c r="BB764" s="59" t="s">
        <v>3980</v>
      </c>
      <c r="BC764" s="60" t="s">
        <v>2118</v>
      </c>
      <c r="BD764" s="61">
        <v>19</v>
      </c>
    </row>
    <row r="765" spans="53:56" x14ac:dyDescent="0.2">
      <c r="BA765" s="58" t="s">
        <v>580</v>
      </c>
      <c r="BB765" s="59" t="s">
        <v>3981</v>
      </c>
      <c r="BC765" s="60" t="s">
        <v>44</v>
      </c>
      <c r="BD765" s="61">
        <v>2</v>
      </c>
    </row>
    <row r="766" spans="53:56" x14ac:dyDescent="0.2">
      <c r="BA766" s="58" t="s">
        <v>581</v>
      </c>
      <c r="BB766" s="59" t="s">
        <v>3982</v>
      </c>
      <c r="BC766" s="60" t="s">
        <v>2116</v>
      </c>
      <c r="BD766" s="61">
        <v>18</v>
      </c>
    </row>
    <row r="767" spans="53:56" x14ac:dyDescent="0.2">
      <c r="BA767" s="58" t="s">
        <v>582</v>
      </c>
      <c r="BB767" s="59" t="s">
        <v>3983</v>
      </c>
      <c r="BC767" s="60" t="s">
        <v>48</v>
      </c>
      <c r="BD767" s="61">
        <v>4</v>
      </c>
    </row>
    <row r="768" spans="53:56" x14ac:dyDescent="0.2">
      <c r="BA768" s="58" t="s">
        <v>583</v>
      </c>
      <c r="BB768" s="59" t="s">
        <v>3984</v>
      </c>
      <c r="BC768" s="60" t="s">
        <v>44</v>
      </c>
      <c r="BD768" s="61">
        <v>2</v>
      </c>
    </row>
    <row r="769" spans="53:56" x14ac:dyDescent="0.2">
      <c r="BA769" s="58" t="s">
        <v>584</v>
      </c>
      <c r="BB769" s="59" t="s">
        <v>3985</v>
      </c>
      <c r="BC769" s="60" t="s">
        <v>54</v>
      </c>
      <c r="BD769" s="61">
        <v>7</v>
      </c>
    </row>
    <row r="770" spans="53:56" x14ac:dyDescent="0.2">
      <c r="BA770" s="58" t="s">
        <v>585</v>
      </c>
      <c r="BB770" s="59" t="s">
        <v>3986</v>
      </c>
      <c r="BC770" s="60" t="s">
        <v>50</v>
      </c>
      <c r="BD770" s="61">
        <v>5</v>
      </c>
    </row>
    <row r="771" spans="53:56" x14ac:dyDescent="0.2">
      <c r="BA771" s="58" t="s">
        <v>586</v>
      </c>
      <c r="BB771" s="59" t="s">
        <v>3987</v>
      </c>
      <c r="BC771" s="60" t="s">
        <v>50</v>
      </c>
      <c r="BD771" s="61">
        <v>5</v>
      </c>
    </row>
    <row r="772" spans="53:56" x14ac:dyDescent="0.2">
      <c r="BA772" s="58" t="s">
        <v>587</v>
      </c>
      <c r="BB772" s="59" t="s">
        <v>3988</v>
      </c>
      <c r="BC772" s="60" t="s">
        <v>2110</v>
      </c>
      <c r="BD772" s="61">
        <v>15</v>
      </c>
    </row>
    <row r="773" spans="53:56" x14ac:dyDescent="0.2">
      <c r="BA773" s="58" t="s">
        <v>588</v>
      </c>
      <c r="BB773" s="59" t="s">
        <v>3989</v>
      </c>
      <c r="BC773" s="60" t="s">
        <v>64</v>
      </c>
      <c r="BD773" s="61">
        <v>12</v>
      </c>
    </row>
    <row r="774" spans="53:56" x14ac:dyDescent="0.2">
      <c r="BA774" s="58" t="s">
        <v>589</v>
      </c>
      <c r="BB774" s="59" t="s">
        <v>3990</v>
      </c>
      <c r="BC774" s="60" t="s">
        <v>44</v>
      </c>
      <c r="BD774" s="61">
        <v>2</v>
      </c>
    </row>
    <row r="775" spans="53:56" x14ac:dyDescent="0.2">
      <c r="BA775" s="58" t="s">
        <v>590</v>
      </c>
      <c r="BB775" s="59" t="s">
        <v>3991</v>
      </c>
      <c r="BC775" s="60" t="s">
        <v>56</v>
      </c>
      <c r="BD775" s="61">
        <v>8</v>
      </c>
    </row>
    <row r="776" spans="53:56" x14ac:dyDescent="0.2">
      <c r="BA776" s="58" t="s">
        <v>591</v>
      </c>
      <c r="BB776" s="59" t="s">
        <v>3992</v>
      </c>
      <c r="BC776" s="60" t="s">
        <v>54</v>
      </c>
      <c r="BD776" s="61">
        <v>7</v>
      </c>
    </row>
    <row r="777" spans="53:56" x14ac:dyDescent="0.2">
      <c r="BA777" s="58" t="s">
        <v>592</v>
      </c>
      <c r="BB777" s="59" t="s">
        <v>3993</v>
      </c>
      <c r="BC777" s="60" t="s">
        <v>52</v>
      </c>
      <c r="BD777" s="61">
        <v>6</v>
      </c>
    </row>
    <row r="778" spans="53:56" x14ac:dyDescent="0.2">
      <c r="BA778" s="58" t="s">
        <v>593</v>
      </c>
      <c r="BB778" s="59" t="s">
        <v>3994</v>
      </c>
      <c r="BC778" s="60" t="s">
        <v>2110</v>
      </c>
      <c r="BD778" s="61">
        <v>15</v>
      </c>
    </row>
    <row r="779" spans="53:56" x14ac:dyDescent="0.2">
      <c r="BA779" s="58" t="s">
        <v>594</v>
      </c>
      <c r="BB779" s="59" t="s">
        <v>3995</v>
      </c>
      <c r="BC779" s="60" t="s">
        <v>2118</v>
      </c>
      <c r="BD779" s="61">
        <v>19</v>
      </c>
    </row>
    <row r="780" spans="53:56" x14ac:dyDescent="0.2">
      <c r="BA780" s="58" t="s">
        <v>595</v>
      </c>
      <c r="BB780" s="59" t="s">
        <v>3996</v>
      </c>
      <c r="BC780" s="60" t="s">
        <v>62</v>
      </c>
      <c r="BD780" s="61">
        <v>11</v>
      </c>
    </row>
    <row r="781" spans="53:56" x14ac:dyDescent="0.2">
      <c r="BA781" s="58" t="s">
        <v>596</v>
      </c>
      <c r="BB781" s="59" t="s">
        <v>3997</v>
      </c>
      <c r="BC781" s="60" t="s">
        <v>54</v>
      </c>
      <c r="BD781" s="61">
        <v>7</v>
      </c>
    </row>
    <row r="782" spans="53:56" x14ac:dyDescent="0.2">
      <c r="BA782" s="58" t="s">
        <v>597</v>
      </c>
      <c r="BB782" s="59" t="s">
        <v>3998</v>
      </c>
      <c r="BC782" s="60" t="s">
        <v>2106</v>
      </c>
      <c r="BD782" s="61">
        <v>13</v>
      </c>
    </row>
    <row r="783" spans="53:56" x14ac:dyDescent="0.2">
      <c r="BA783" s="58" t="s">
        <v>598</v>
      </c>
      <c r="BB783" s="59" t="s">
        <v>3999</v>
      </c>
      <c r="BC783" s="60" t="s">
        <v>50</v>
      </c>
      <c r="BD783" s="61">
        <v>5</v>
      </c>
    </row>
    <row r="784" spans="53:56" x14ac:dyDescent="0.2">
      <c r="BA784" s="58" t="s">
        <v>599</v>
      </c>
      <c r="BB784" s="59" t="s">
        <v>4000</v>
      </c>
      <c r="BC784" s="60" t="s">
        <v>50</v>
      </c>
      <c r="BD784" s="61">
        <v>5</v>
      </c>
    </row>
    <row r="785" spans="53:56" x14ac:dyDescent="0.2">
      <c r="BA785" s="58" t="s">
        <v>600</v>
      </c>
      <c r="BB785" s="59" t="s">
        <v>4001</v>
      </c>
      <c r="BC785" s="60" t="s">
        <v>2106</v>
      </c>
      <c r="BD785" s="61">
        <v>13</v>
      </c>
    </row>
    <row r="786" spans="53:56" x14ac:dyDescent="0.2">
      <c r="BA786" s="58" t="s">
        <v>601</v>
      </c>
      <c r="BB786" s="59" t="s">
        <v>4002</v>
      </c>
      <c r="BC786" s="60" t="s">
        <v>60</v>
      </c>
      <c r="BD786" s="61">
        <v>10</v>
      </c>
    </row>
    <row r="787" spans="53:56" x14ac:dyDescent="0.2">
      <c r="BA787" s="58" t="s">
        <v>602</v>
      </c>
      <c r="BB787" s="59" t="s">
        <v>4003</v>
      </c>
      <c r="BC787" s="60" t="s">
        <v>64</v>
      </c>
      <c r="BD787" s="61">
        <v>12</v>
      </c>
    </row>
    <row r="788" spans="53:56" x14ac:dyDescent="0.2">
      <c r="BA788" s="58" t="s">
        <v>603</v>
      </c>
      <c r="BB788" s="59" t="s">
        <v>4004</v>
      </c>
      <c r="BC788" s="60" t="s">
        <v>44</v>
      </c>
      <c r="BD788" s="61">
        <v>2</v>
      </c>
    </row>
    <row r="789" spans="53:56" x14ac:dyDescent="0.2">
      <c r="BA789" s="58" t="s">
        <v>604</v>
      </c>
      <c r="BB789" s="59" t="s">
        <v>4005</v>
      </c>
      <c r="BC789" s="60" t="s">
        <v>44</v>
      </c>
      <c r="BD789" s="61">
        <v>2</v>
      </c>
    </row>
    <row r="790" spans="53:56" x14ac:dyDescent="0.2">
      <c r="BA790" s="58" t="s">
        <v>605</v>
      </c>
      <c r="BB790" s="59" t="s">
        <v>4006</v>
      </c>
      <c r="BC790" s="60" t="s">
        <v>64</v>
      </c>
      <c r="BD790" s="61">
        <v>12</v>
      </c>
    </row>
    <row r="791" spans="53:56" x14ac:dyDescent="0.2">
      <c r="BA791" s="58" t="s">
        <v>606</v>
      </c>
      <c r="BB791" s="59" t="s">
        <v>4007</v>
      </c>
      <c r="BC791" s="60" t="s">
        <v>60</v>
      </c>
      <c r="BD791" s="61">
        <v>10</v>
      </c>
    </row>
    <row r="792" spans="53:56" x14ac:dyDescent="0.2">
      <c r="BA792" s="58" t="s">
        <v>607</v>
      </c>
      <c r="BB792" s="59" t="s">
        <v>4008</v>
      </c>
      <c r="BC792" s="60" t="s">
        <v>60</v>
      </c>
      <c r="BD792" s="61">
        <v>10</v>
      </c>
    </row>
    <row r="793" spans="53:56" x14ac:dyDescent="0.2">
      <c r="BA793" s="58" t="s">
        <v>608</v>
      </c>
      <c r="BB793" s="59" t="s">
        <v>4009</v>
      </c>
      <c r="BC793" s="60" t="s">
        <v>2110</v>
      </c>
      <c r="BD793" s="61">
        <v>15</v>
      </c>
    </row>
    <row r="794" spans="53:56" x14ac:dyDescent="0.2">
      <c r="BA794" s="58" t="s">
        <v>609</v>
      </c>
      <c r="BB794" s="59" t="s">
        <v>4010</v>
      </c>
      <c r="BC794" s="60" t="s">
        <v>46</v>
      </c>
      <c r="BD794" s="61">
        <v>3</v>
      </c>
    </row>
    <row r="795" spans="53:56" x14ac:dyDescent="0.2">
      <c r="BA795" s="58" t="s">
        <v>610</v>
      </c>
      <c r="BB795" s="59" t="s">
        <v>4011</v>
      </c>
      <c r="BC795" s="60" t="s">
        <v>46</v>
      </c>
      <c r="BD795" s="61">
        <v>3</v>
      </c>
    </row>
    <row r="796" spans="53:56" x14ac:dyDescent="0.2">
      <c r="BA796" s="58" t="s">
        <v>957</v>
      </c>
      <c r="BB796" s="59" t="s">
        <v>4012</v>
      </c>
      <c r="BC796" s="60" t="s">
        <v>64</v>
      </c>
      <c r="BD796" s="61">
        <v>12</v>
      </c>
    </row>
    <row r="797" spans="53:56" x14ac:dyDescent="0.2">
      <c r="BA797" s="58" t="s">
        <v>958</v>
      </c>
      <c r="BB797" s="59" t="s">
        <v>4013</v>
      </c>
      <c r="BC797" s="60" t="s">
        <v>2114</v>
      </c>
      <c r="BD797" s="61">
        <v>17</v>
      </c>
    </row>
    <row r="798" spans="53:56" x14ac:dyDescent="0.2">
      <c r="BA798" s="58" t="s">
        <v>959</v>
      </c>
      <c r="BB798" s="59" t="s">
        <v>4014</v>
      </c>
      <c r="BC798" s="60" t="s">
        <v>44</v>
      </c>
      <c r="BD798" s="61">
        <v>2</v>
      </c>
    </row>
    <row r="799" spans="53:56" x14ac:dyDescent="0.2">
      <c r="BA799" s="58" t="s">
        <v>960</v>
      </c>
      <c r="BB799" s="59" t="s">
        <v>4015</v>
      </c>
      <c r="BC799" s="60" t="s">
        <v>58</v>
      </c>
      <c r="BD799" s="61">
        <v>9</v>
      </c>
    </row>
    <row r="800" spans="53:56" x14ac:dyDescent="0.2">
      <c r="BA800" s="58" t="s">
        <v>961</v>
      </c>
      <c r="BB800" s="59" t="s">
        <v>4016</v>
      </c>
      <c r="BC800" s="60" t="s">
        <v>2120</v>
      </c>
      <c r="BD800" s="61">
        <v>20</v>
      </c>
    </row>
    <row r="801" spans="53:56" x14ac:dyDescent="0.2">
      <c r="BA801" s="58" t="s">
        <v>962</v>
      </c>
      <c r="BB801" s="59" t="s">
        <v>4017</v>
      </c>
      <c r="BC801" s="60" t="s">
        <v>2120</v>
      </c>
      <c r="BD801" s="61">
        <v>20</v>
      </c>
    </row>
    <row r="802" spans="53:56" x14ac:dyDescent="0.2">
      <c r="BA802" s="58" t="s">
        <v>963</v>
      </c>
      <c r="BB802" s="59" t="s">
        <v>4018</v>
      </c>
      <c r="BC802" s="60" t="s">
        <v>62</v>
      </c>
      <c r="BD802" s="61">
        <v>11</v>
      </c>
    </row>
    <row r="803" spans="53:56" x14ac:dyDescent="0.2">
      <c r="BA803" s="58" t="s">
        <v>964</v>
      </c>
      <c r="BB803" s="59" t="s">
        <v>4019</v>
      </c>
      <c r="BC803" s="60" t="s">
        <v>62</v>
      </c>
      <c r="BD803" s="61">
        <v>11</v>
      </c>
    </row>
    <row r="804" spans="53:56" x14ac:dyDescent="0.2">
      <c r="BA804" s="58" t="s">
        <v>965</v>
      </c>
      <c r="BB804" s="59" t="s">
        <v>4020</v>
      </c>
      <c r="BC804" s="60" t="s">
        <v>64</v>
      </c>
      <c r="BD804" s="61">
        <v>12</v>
      </c>
    </row>
    <row r="805" spans="53:56" x14ac:dyDescent="0.2">
      <c r="BA805" s="58" t="s">
        <v>966</v>
      </c>
      <c r="BB805" s="59" t="s">
        <v>4021</v>
      </c>
      <c r="BC805" s="60" t="s">
        <v>54</v>
      </c>
      <c r="BD805" s="61">
        <v>7</v>
      </c>
    </row>
    <row r="806" spans="53:56" x14ac:dyDescent="0.2">
      <c r="BA806" s="58" t="s">
        <v>967</v>
      </c>
      <c r="BB806" s="59" t="s">
        <v>4022</v>
      </c>
      <c r="BC806" s="60" t="s">
        <v>2110</v>
      </c>
      <c r="BD806" s="61">
        <v>15</v>
      </c>
    </row>
    <row r="807" spans="53:56" x14ac:dyDescent="0.2">
      <c r="BA807" s="58" t="s">
        <v>968</v>
      </c>
      <c r="BB807" s="59" t="s">
        <v>4023</v>
      </c>
      <c r="BC807" s="60" t="s">
        <v>52</v>
      </c>
      <c r="BD807" s="61">
        <v>6</v>
      </c>
    </row>
    <row r="808" spans="53:56" x14ac:dyDescent="0.2">
      <c r="BA808" s="58" t="s">
        <v>969</v>
      </c>
      <c r="BB808" s="59" t="s">
        <v>4024</v>
      </c>
      <c r="BC808" s="60" t="s">
        <v>2114</v>
      </c>
      <c r="BD808" s="61">
        <v>17</v>
      </c>
    </row>
    <row r="809" spans="53:56" x14ac:dyDescent="0.2">
      <c r="BA809" s="58" t="s">
        <v>970</v>
      </c>
      <c r="BB809" s="59" t="s">
        <v>4025</v>
      </c>
      <c r="BC809" s="60" t="s">
        <v>2114</v>
      </c>
      <c r="BD809" s="61">
        <v>17</v>
      </c>
    </row>
    <row r="810" spans="53:56" x14ac:dyDescent="0.2">
      <c r="BA810" s="58" t="s">
        <v>971</v>
      </c>
      <c r="BB810" s="59" t="s">
        <v>4026</v>
      </c>
      <c r="BC810" s="60" t="s">
        <v>50</v>
      </c>
      <c r="BD810" s="61">
        <v>5</v>
      </c>
    </row>
    <row r="811" spans="53:56" x14ac:dyDescent="0.2">
      <c r="BA811" s="58" t="s">
        <v>972</v>
      </c>
      <c r="BB811" s="59" t="s">
        <v>4027</v>
      </c>
      <c r="BC811" s="60" t="s">
        <v>46</v>
      </c>
      <c r="BD811" s="61">
        <v>3</v>
      </c>
    </row>
    <row r="812" spans="53:56" x14ac:dyDescent="0.2">
      <c r="BA812" s="58" t="s">
        <v>973</v>
      </c>
      <c r="BB812" s="59" t="s">
        <v>4028</v>
      </c>
      <c r="BC812" s="60" t="s">
        <v>50</v>
      </c>
      <c r="BD812" s="61">
        <v>5</v>
      </c>
    </row>
    <row r="813" spans="53:56" x14ac:dyDescent="0.2">
      <c r="BA813" s="58" t="s">
        <v>974</v>
      </c>
      <c r="BB813" s="59" t="s">
        <v>4029</v>
      </c>
      <c r="BC813" s="60" t="s">
        <v>56</v>
      </c>
      <c r="BD813" s="61">
        <v>8</v>
      </c>
    </row>
    <row r="814" spans="53:56" x14ac:dyDescent="0.2">
      <c r="BA814" s="58" t="s">
        <v>975</v>
      </c>
      <c r="BB814" s="59" t="s">
        <v>4030</v>
      </c>
      <c r="BC814" s="60" t="s">
        <v>2118</v>
      </c>
      <c r="BD814" s="61">
        <v>19</v>
      </c>
    </row>
    <row r="815" spans="53:56" x14ac:dyDescent="0.2">
      <c r="BA815" s="58" t="s">
        <v>976</v>
      </c>
      <c r="BB815" s="59" t="s">
        <v>4031</v>
      </c>
      <c r="BC815" s="60" t="s">
        <v>50</v>
      </c>
      <c r="BD815" s="61">
        <v>5</v>
      </c>
    </row>
    <row r="816" spans="53:56" x14ac:dyDescent="0.2">
      <c r="BA816" s="58" t="s">
        <v>977</v>
      </c>
      <c r="BB816" s="59" t="s">
        <v>4032</v>
      </c>
      <c r="BC816" s="60" t="s">
        <v>2106</v>
      </c>
      <c r="BD816" s="61">
        <v>13</v>
      </c>
    </row>
    <row r="817" spans="53:56" x14ac:dyDescent="0.2">
      <c r="BA817" s="58" t="s">
        <v>978</v>
      </c>
      <c r="BB817" s="59" t="s">
        <v>4033</v>
      </c>
      <c r="BC817" s="60" t="s">
        <v>44</v>
      </c>
      <c r="BD817" s="61">
        <v>2</v>
      </c>
    </row>
    <row r="818" spans="53:56" x14ac:dyDescent="0.2">
      <c r="BA818" s="58" t="s">
        <v>979</v>
      </c>
      <c r="BB818" s="59" t="s">
        <v>4034</v>
      </c>
      <c r="BC818" s="60" t="s">
        <v>60</v>
      </c>
      <c r="BD818" s="61">
        <v>10</v>
      </c>
    </row>
    <row r="819" spans="53:56" x14ac:dyDescent="0.2">
      <c r="BA819" s="58" t="s">
        <v>980</v>
      </c>
      <c r="BB819" s="59" t="s">
        <v>4035</v>
      </c>
      <c r="BC819" s="60" t="s">
        <v>2112</v>
      </c>
      <c r="BD819" s="61">
        <v>16</v>
      </c>
    </row>
    <row r="820" spans="53:56" x14ac:dyDescent="0.2">
      <c r="BA820" s="58" t="s">
        <v>981</v>
      </c>
      <c r="BB820" s="59" t="s">
        <v>4036</v>
      </c>
      <c r="BC820" s="60" t="s">
        <v>2110</v>
      </c>
      <c r="BD820" s="61">
        <v>15</v>
      </c>
    </row>
    <row r="821" spans="53:56" x14ac:dyDescent="0.2">
      <c r="BA821" s="58" t="s">
        <v>982</v>
      </c>
      <c r="BB821" s="59" t="s">
        <v>4037</v>
      </c>
      <c r="BC821" s="60" t="s">
        <v>56</v>
      </c>
      <c r="BD821" s="61">
        <v>8</v>
      </c>
    </row>
    <row r="822" spans="53:56" x14ac:dyDescent="0.2">
      <c r="BA822" s="58" t="s">
        <v>983</v>
      </c>
      <c r="BB822" s="59" t="s">
        <v>4038</v>
      </c>
      <c r="BC822" s="60" t="s">
        <v>54</v>
      </c>
      <c r="BD822" s="61">
        <v>7</v>
      </c>
    </row>
    <row r="823" spans="53:56" x14ac:dyDescent="0.2">
      <c r="BA823" s="58" t="s">
        <v>984</v>
      </c>
      <c r="BB823" s="59" t="s">
        <v>4039</v>
      </c>
      <c r="BC823" s="60" t="s">
        <v>44</v>
      </c>
      <c r="BD823" s="61">
        <v>2</v>
      </c>
    </row>
    <row r="824" spans="53:56" x14ac:dyDescent="0.2">
      <c r="BA824" s="58" t="s">
        <v>985</v>
      </c>
      <c r="BB824" s="59" t="s">
        <v>4040</v>
      </c>
      <c r="BC824" s="60" t="s">
        <v>56</v>
      </c>
      <c r="BD824" s="61">
        <v>8</v>
      </c>
    </row>
    <row r="825" spans="53:56" x14ac:dyDescent="0.2">
      <c r="BA825" s="58" t="s">
        <v>986</v>
      </c>
      <c r="BB825" s="59" t="s">
        <v>4041</v>
      </c>
      <c r="BC825" s="60" t="s">
        <v>54</v>
      </c>
      <c r="BD825" s="61">
        <v>7</v>
      </c>
    </row>
    <row r="826" spans="53:56" x14ac:dyDescent="0.2">
      <c r="BA826" s="58" t="s">
        <v>987</v>
      </c>
      <c r="BB826" s="59" t="s">
        <v>4042</v>
      </c>
      <c r="BC826" s="60" t="s">
        <v>60</v>
      </c>
      <c r="BD826" s="61">
        <v>10</v>
      </c>
    </row>
    <row r="827" spans="53:56" x14ac:dyDescent="0.2">
      <c r="BA827" s="58" t="s">
        <v>988</v>
      </c>
      <c r="BB827" s="59" t="s">
        <v>4043</v>
      </c>
      <c r="BC827" s="60" t="s">
        <v>52</v>
      </c>
      <c r="BD827" s="61">
        <v>6</v>
      </c>
    </row>
    <row r="828" spans="53:56" x14ac:dyDescent="0.2">
      <c r="BA828" s="58" t="s">
        <v>989</v>
      </c>
      <c r="BB828" s="59" t="s">
        <v>4044</v>
      </c>
      <c r="BC828" s="60" t="s">
        <v>56</v>
      </c>
      <c r="BD828" s="61">
        <v>8</v>
      </c>
    </row>
    <row r="829" spans="53:56" x14ac:dyDescent="0.2">
      <c r="BA829" s="58" t="s">
        <v>990</v>
      </c>
      <c r="BB829" s="59" t="s">
        <v>4045</v>
      </c>
      <c r="BC829" s="60" t="s">
        <v>50</v>
      </c>
      <c r="BD829" s="61">
        <v>5</v>
      </c>
    </row>
    <row r="830" spans="53:56" x14ac:dyDescent="0.2">
      <c r="BA830" s="58" t="s">
        <v>991</v>
      </c>
      <c r="BB830" s="59" t="s">
        <v>4046</v>
      </c>
      <c r="BC830" s="60" t="s">
        <v>2116</v>
      </c>
      <c r="BD830" s="61">
        <v>18</v>
      </c>
    </row>
    <row r="831" spans="53:56" x14ac:dyDescent="0.2">
      <c r="BA831" s="58" t="s">
        <v>992</v>
      </c>
      <c r="BB831" s="59" t="s">
        <v>4047</v>
      </c>
      <c r="BC831" s="60" t="s">
        <v>50</v>
      </c>
      <c r="BD831" s="61">
        <v>5</v>
      </c>
    </row>
    <row r="832" spans="53:56" x14ac:dyDescent="0.2">
      <c r="BA832" s="58" t="s">
        <v>993</v>
      </c>
      <c r="BB832" s="59" t="s">
        <v>4048</v>
      </c>
      <c r="BC832" s="60" t="s">
        <v>44</v>
      </c>
      <c r="BD832" s="61">
        <v>2</v>
      </c>
    </row>
    <row r="833" spans="53:56" x14ac:dyDescent="0.2">
      <c r="BA833" s="58" t="s">
        <v>994</v>
      </c>
      <c r="BB833" s="59" t="s">
        <v>4049</v>
      </c>
      <c r="BC833" s="60" t="s">
        <v>50</v>
      </c>
      <c r="BD833" s="61">
        <v>5</v>
      </c>
    </row>
    <row r="834" spans="53:56" x14ac:dyDescent="0.2">
      <c r="BA834" s="58" t="s">
        <v>995</v>
      </c>
      <c r="BB834" s="59" t="s">
        <v>4050</v>
      </c>
      <c r="BC834" s="60" t="s">
        <v>2116</v>
      </c>
      <c r="BD834" s="61">
        <v>18</v>
      </c>
    </row>
    <row r="835" spans="53:56" x14ac:dyDescent="0.2">
      <c r="BA835" s="58" t="s">
        <v>996</v>
      </c>
      <c r="BB835" s="59" t="s">
        <v>4051</v>
      </c>
      <c r="BC835" s="60" t="s">
        <v>50</v>
      </c>
      <c r="BD835" s="61">
        <v>5</v>
      </c>
    </row>
    <row r="836" spans="53:56" x14ac:dyDescent="0.2">
      <c r="BA836" s="58" t="s">
        <v>997</v>
      </c>
      <c r="BB836" s="59" t="s">
        <v>4052</v>
      </c>
      <c r="BC836" s="60" t="s">
        <v>46</v>
      </c>
      <c r="BD836" s="61">
        <v>3</v>
      </c>
    </row>
    <row r="837" spans="53:56" x14ac:dyDescent="0.2">
      <c r="BA837" s="58" t="s">
        <v>998</v>
      </c>
      <c r="BB837" s="59" t="s">
        <v>4053</v>
      </c>
      <c r="BC837" s="60" t="s">
        <v>2116</v>
      </c>
      <c r="BD837" s="61">
        <v>18</v>
      </c>
    </row>
    <row r="838" spans="53:56" x14ac:dyDescent="0.2">
      <c r="BA838" s="58" t="s">
        <v>999</v>
      </c>
      <c r="BB838" s="59" t="s">
        <v>4054</v>
      </c>
      <c r="BC838" s="60" t="s">
        <v>2108</v>
      </c>
      <c r="BD838" s="61">
        <v>14</v>
      </c>
    </row>
    <row r="839" spans="53:56" x14ac:dyDescent="0.2">
      <c r="BA839" s="58" t="s">
        <v>1000</v>
      </c>
      <c r="BB839" s="59" t="s">
        <v>4055</v>
      </c>
      <c r="BC839" s="60" t="s">
        <v>2114</v>
      </c>
      <c r="BD839" s="61">
        <v>17</v>
      </c>
    </row>
    <row r="840" spans="53:56" x14ac:dyDescent="0.2">
      <c r="BA840" s="58" t="s">
        <v>1001</v>
      </c>
      <c r="BB840" s="59" t="s">
        <v>4056</v>
      </c>
      <c r="BC840" s="60" t="s">
        <v>50</v>
      </c>
      <c r="BD840" s="61">
        <v>5</v>
      </c>
    </row>
    <row r="841" spans="53:56" x14ac:dyDescent="0.2">
      <c r="BA841" s="58" t="s">
        <v>1002</v>
      </c>
      <c r="BB841" s="59" t="s">
        <v>4057</v>
      </c>
      <c r="BC841" s="60" t="s">
        <v>2114</v>
      </c>
      <c r="BD841" s="61">
        <v>17</v>
      </c>
    </row>
    <row r="842" spans="53:56" x14ac:dyDescent="0.2">
      <c r="BA842" s="58" t="s">
        <v>1003</v>
      </c>
      <c r="BB842" s="59" t="s">
        <v>4058</v>
      </c>
      <c r="BC842" s="60" t="s">
        <v>2118</v>
      </c>
      <c r="BD842" s="61">
        <v>19</v>
      </c>
    </row>
    <row r="843" spans="53:56" x14ac:dyDescent="0.2">
      <c r="BA843" s="58" t="s">
        <v>1004</v>
      </c>
      <c r="BB843" s="59" t="s">
        <v>4059</v>
      </c>
      <c r="BC843" s="60" t="s">
        <v>2120</v>
      </c>
      <c r="BD843" s="61">
        <v>20</v>
      </c>
    </row>
    <row r="844" spans="53:56" x14ac:dyDescent="0.2">
      <c r="BA844" s="58" t="s">
        <v>1005</v>
      </c>
      <c r="BB844" s="59" t="s">
        <v>4060</v>
      </c>
      <c r="BC844" s="60" t="s">
        <v>2106</v>
      </c>
      <c r="BD844" s="61">
        <v>13</v>
      </c>
    </row>
    <row r="845" spans="53:56" x14ac:dyDescent="0.2">
      <c r="BA845" s="58" t="s">
        <v>1006</v>
      </c>
      <c r="BB845" s="59" t="s">
        <v>4061</v>
      </c>
      <c r="BC845" s="60" t="s">
        <v>64</v>
      </c>
      <c r="BD845" s="61">
        <v>12</v>
      </c>
    </row>
    <row r="846" spans="53:56" x14ac:dyDescent="0.2">
      <c r="BA846" s="58" t="s">
        <v>1007</v>
      </c>
      <c r="BB846" s="59" t="s">
        <v>4062</v>
      </c>
      <c r="BC846" s="60" t="s">
        <v>2120</v>
      </c>
      <c r="BD846" s="61">
        <v>20</v>
      </c>
    </row>
    <row r="847" spans="53:56" x14ac:dyDescent="0.2">
      <c r="BA847" s="58" t="s">
        <v>1008</v>
      </c>
      <c r="BB847" s="59" t="s">
        <v>4063</v>
      </c>
      <c r="BC847" s="60" t="s">
        <v>50</v>
      </c>
      <c r="BD847" s="61">
        <v>5</v>
      </c>
    </row>
    <row r="848" spans="53:56" x14ac:dyDescent="0.2">
      <c r="BA848" s="58" t="s">
        <v>1009</v>
      </c>
      <c r="BB848" s="59" t="s">
        <v>4064</v>
      </c>
      <c r="BC848" s="60" t="s">
        <v>2120</v>
      </c>
      <c r="BD848" s="61">
        <v>20</v>
      </c>
    </row>
    <row r="849" spans="53:56" x14ac:dyDescent="0.2">
      <c r="BA849" s="58" t="s">
        <v>1010</v>
      </c>
      <c r="BB849" s="59" t="s">
        <v>4065</v>
      </c>
      <c r="BC849" s="60" t="s">
        <v>46</v>
      </c>
      <c r="BD849" s="61">
        <v>3</v>
      </c>
    </row>
    <row r="850" spans="53:56" x14ac:dyDescent="0.2">
      <c r="BA850" s="58" t="s">
        <v>1011</v>
      </c>
      <c r="BB850" s="59" t="s">
        <v>4066</v>
      </c>
      <c r="BC850" s="60" t="s">
        <v>44</v>
      </c>
      <c r="BD850" s="61">
        <v>2</v>
      </c>
    </row>
    <row r="851" spans="53:56" x14ac:dyDescent="0.2">
      <c r="BA851" s="58" t="s">
        <v>1012</v>
      </c>
      <c r="BB851" s="59" t="s">
        <v>4067</v>
      </c>
      <c r="BC851" s="60" t="s">
        <v>2116</v>
      </c>
      <c r="BD851" s="61">
        <v>18</v>
      </c>
    </row>
    <row r="852" spans="53:56" x14ac:dyDescent="0.2">
      <c r="BA852" s="58" t="s">
        <v>1013</v>
      </c>
      <c r="BB852" s="59" t="s">
        <v>4068</v>
      </c>
      <c r="BC852" s="60" t="s">
        <v>60</v>
      </c>
      <c r="BD852" s="61">
        <v>10</v>
      </c>
    </row>
    <row r="853" spans="53:56" x14ac:dyDescent="0.2">
      <c r="BA853" s="58" t="s">
        <v>1014</v>
      </c>
      <c r="BB853" s="59" t="s">
        <v>4069</v>
      </c>
      <c r="BC853" s="60" t="s">
        <v>50</v>
      </c>
      <c r="BD853" s="61">
        <v>5</v>
      </c>
    </row>
    <row r="854" spans="53:56" x14ac:dyDescent="0.2">
      <c r="BA854" s="58" t="s">
        <v>1015</v>
      </c>
      <c r="BB854" s="59" t="s">
        <v>4070</v>
      </c>
      <c r="BC854" s="60" t="s">
        <v>64</v>
      </c>
      <c r="BD854" s="61">
        <v>12</v>
      </c>
    </row>
    <row r="855" spans="53:56" x14ac:dyDescent="0.2">
      <c r="BA855" s="58" t="s">
        <v>1016</v>
      </c>
      <c r="BB855" s="59" t="s">
        <v>4071</v>
      </c>
      <c r="BC855" s="60" t="s">
        <v>50</v>
      </c>
      <c r="BD855" s="61">
        <v>5</v>
      </c>
    </row>
    <row r="856" spans="53:56" x14ac:dyDescent="0.2">
      <c r="BA856" s="58" t="s">
        <v>2612</v>
      </c>
      <c r="BB856" s="59" t="s">
        <v>4072</v>
      </c>
      <c r="BC856" s="60" t="s">
        <v>50</v>
      </c>
      <c r="BD856" s="61">
        <v>5</v>
      </c>
    </row>
    <row r="857" spans="53:56" x14ac:dyDescent="0.2">
      <c r="BA857" s="58" t="s">
        <v>2613</v>
      </c>
      <c r="BB857" s="59" t="s">
        <v>4073</v>
      </c>
      <c r="BC857" s="60" t="s">
        <v>2110</v>
      </c>
      <c r="BD857" s="61">
        <v>15</v>
      </c>
    </row>
    <row r="858" spans="53:56" x14ac:dyDescent="0.2">
      <c r="BA858" s="58" t="s">
        <v>2614</v>
      </c>
      <c r="BB858" s="59" t="s">
        <v>4074</v>
      </c>
      <c r="BC858" s="60" t="s">
        <v>56</v>
      </c>
      <c r="BD858" s="61">
        <v>8</v>
      </c>
    </row>
    <row r="859" spans="53:56" x14ac:dyDescent="0.2">
      <c r="BA859" s="58" t="s">
        <v>2615</v>
      </c>
      <c r="BB859" s="59" t="s">
        <v>4075</v>
      </c>
      <c r="BC859" s="60" t="s">
        <v>52</v>
      </c>
      <c r="BD859" s="61">
        <v>6</v>
      </c>
    </row>
    <row r="860" spans="53:56" x14ac:dyDescent="0.2">
      <c r="BA860" s="58" t="s">
        <v>2616</v>
      </c>
      <c r="BB860" s="59" t="s">
        <v>4076</v>
      </c>
      <c r="BC860" s="60" t="s">
        <v>56</v>
      </c>
      <c r="BD860" s="61">
        <v>8</v>
      </c>
    </row>
    <row r="861" spans="53:56" x14ac:dyDescent="0.2">
      <c r="BA861" s="58" t="s">
        <v>2617</v>
      </c>
      <c r="BB861" s="59" t="s">
        <v>4077</v>
      </c>
      <c r="BC861" s="60" t="s">
        <v>56</v>
      </c>
      <c r="BD861" s="61">
        <v>8</v>
      </c>
    </row>
    <row r="862" spans="53:56" x14ac:dyDescent="0.2">
      <c r="BA862" s="58" t="s">
        <v>2618</v>
      </c>
      <c r="BB862" s="59" t="s">
        <v>4078</v>
      </c>
      <c r="BC862" s="60" t="s">
        <v>56</v>
      </c>
      <c r="BD862" s="61">
        <v>8</v>
      </c>
    </row>
    <row r="863" spans="53:56" x14ac:dyDescent="0.2">
      <c r="BA863" s="58" t="s">
        <v>2619</v>
      </c>
      <c r="BB863" s="59" t="s">
        <v>4079</v>
      </c>
      <c r="BC863" s="60" t="s">
        <v>56</v>
      </c>
      <c r="BD863" s="61">
        <v>8</v>
      </c>
    </row>
    <row r="864" spans="53:56" x14ac:dyDescent="0.2">
      <c r="BA864" s="58" t="s">
        <v>2620</v>
      </c>
      <c r="BB864" s="59" t="s">
        <v>4080</v>
      </c>
      <c r="BC864" s="60" t="s">
        <v>56</v>
      </c>
      <c r="BD864" s="61">
        <v>8</v>
      </c>
    </row>
    <row r="865" spans="53:56" x14ac:dyDescent="0.2">
      <c r="BA865" s="58" t="s">
        <v>2621</v>
      </c>
      <c r="BB865" s="59" t="s">
        <v>4081</v>
      </c>
      <c r="BC865" s="60" t="s">
        <v>56</v>
      </c>
      <c r="BD865" s="61">
        <v>8</v>
      </c>
    </row>
    <row r="866" spans="53:56" x14ac:dyDescent="0.2">
      <c r="BA866" s="58" t="s">
        <v>2622</v>
      </c>
      <c r="BB866" s="59" t="s">
        <v>4082</v>
      </c>
      <c r="BC866" s="60" t="s">
        <v>56</v>
      </c>
      <c r="BD866" s="61">
        <v>8</v>
      </c>
    </row>
    <row r="867" spans="53:56" x14ac:dyDescent="0.2">
      <c r="BA867" s="58" t="s">
        <v>2623</v>
      </c>
      <c r="BB867" s="59" t="s">
        <v>4083</v>
      </c>
      <c r="BC867" s="60" t="s">
        <v>2108</v>
      </c>
      <c r="BD867" s="61">
        <v>14</v>
      </c>
    </row>
    <row r="868" spans="53:56" x14ac:dyDescent="0.2">
      <c r="BA868" s="58" t="s">
        <v>2624</v>
      </c>
      <c r="BB868" s="59" t="s">
        <v>4084</v>
      </c>
      <c r="BC868" s="60" t="s">
        <v>50</v>
      </c>
      <c r="BD868" s="61">
        <v>5</v>
      </c>
    </row>
    <row r="869" spans="53:56" x14ac:dyDescent="0.2">
      <c r="BA869" s="58" t="s">
        <v>2625</v>
      </c>
      <c r="BB869" s="59" t="s">
        <v>4085</v>
      </c>
      <c r="BC869" s="60" t="s">
        <v>2120</v>
      </c>
      <c r="BD869" s="61">
        <v>20</v>
      </c>
    </row>
    <row r="870" spans="53:56" x14ac:dyDescent="0.2">
      <c r="BA870" s="58" t="s">
        <v>2626</v>
      </c>
      <c r="BB870" s="59" t="s">
        <v>4086</v>
      </c>
      <c r="BC870" s="60" t="s">
        <v>46</v>
      </c>
      <c r="BD870" s="61">
        <v>3</v>
      </c>
    </row>
    <row r="871" spans="53:56" x14ac:dyDescent="0.2">
      <c r="BA871" s="58" t="s">
        <v>2627</v>
      </c>
      <c r="BB871" s="59" t="s">
        <v>4087</v>
      </c>
      <c r="BC871" s="60" t="s">
        <v>58</v>
      </c>
      <c r="BD871" s="61">
        <v>9</v>
      </c>
    </row>
    <row r="872" spans="53:56" x14ac:dyDescent="0.2">
      <c r="BA872" s="58" t="s">
        <v>2628</v>
      </c>
      <c r="BB872" s="59" t="s">
        <v>4088</v>
      </c>
      <c r="BC872" s="60" t="s">
        <v>2108</v>
      </c>
      <c r="BD872" s="61">
        <v>14</v>
      </c>
    </row>
    <row r="873" spans="53:56" x14ac:dyDescent="0.2">
      <c r="BA873" s="58" t="s">
        <v>2629</v>
      </c>
      <c r="BB873" s="59" t="s">
        <v>4089</v>
      </c>
      <c r="BC873" s="60" t="s">
        <v>50</v>
      </c>
      <c r="BD873" s="61">
        <v>5</v>
      </c>
    </row>
    <row r="874" spans="53:56" x14ac:dyDescent="0.2">
      <c r="BA874" s="58" t="s">
        <v>2630</v>
      </c>
      <c r="BB874" s="59" t="s">
        <v>4090</v>
      </c>
      <c r="BC874" s="60" t="s">
        <v>2108</v>
      </c>
      <c r="BD874" s="61">
        <v>14</v>
      </c>
    </row>
    <row r="875" spans="53:56" x14ac:dyDescent="0.2">
      <c r="BA875" s="58" t="s">
        <v>2631</v>
      </c>
      <c r="BB875" s="59" t="s">
        <v>4091</v>
      </c>
      <c r="BC875" s="60" t="s">
        <v>52</v>
      </c>
      <c r="BD875" s="61">
        <v>6</v>
      </c>
    </row>
    <row r="876" spans="53:56" x14ac:dyDescent="0.2">
      <c r="BA876" s="58" t="s">
        <v>2632</v>
      </c>
      <c r="BB876" s="59" t="s">
        <v>4092</v>
      </c>
      <c r="BC876" s="60" t="s">
        <v>50</v>
      </c>
      <c r="BD876" s="61">
        <v>5</v>
      </c>
    </row>
    <row r="877" spans="53:56" x14ac:dyDescent="0.2">
      <c r="BA877" s="58" t="s">
        <v>2633</v>
      </c>
      <c r="BB877" s="59" t="s">
        <v>4093</v>
      </c>
      <c r="BC877" s="60" t="s">
        <v>2106</v>
      </c>
      <c r="BD877" s="61">
        <v>13</v>
      </c>
    </row>
    <row r="878" spans="53:56" x14ac:dyDescent="0.2">
      <c r="BA878" s="58" t="s">
        <v>2634</v>
      </c>
      <c r="BB878" s="59" t="s">
        <v>4094</v>
      </c>
      <c r="BC878" s="60" t="s">
        <v>52</v>
      </c>
      <c r="BD878" s="61">
        <v>6</v>
      </c>
    </row>
    <row r="879" spans="53:56" x14ac:dyDescent="0.2">
      <c r="BA879" s="58" t="s">
        <v>2635</v>
      </c>
      <c r="BB879" s="59" t="s">
        <v>4095</v>
      </c>
      <c r="BC879" s="60" t="s">
        <v>58</v>
      </c>
      <c r="BD879" s="61">
        <v>9</v>
      </c>
    </row>
    <row r="880" spans="53:56" x14ac:dyDescent="0.2">
      <c r="BA880" s="58" t="s">
        <v>2636</v>
      </c>
      <c r="BB880" s="59" t="s">
        <v>4096</v>
      </c>
      <c r="BC880" s="60" t="s">
        <v>2108</v>
      </c>
      <c r="BD880" s="61">
        <v>14</v>
      </c>
    </row>
    <row r="881" spans="53:56" x14ac:dyDescent="0.2">
      <c r="BA881" s="58" t="s">
        <v>2637</v>
      </c>
      <c r="BB881" s="59" t="s">
        <v>4097</v>
      </c>
      <c r="BC881" s="60" t="s">
        <v>50</v>
      </c>
      <c r="BD881" s="61">
        <v>5</v>
      </c>
    </row>
    <row r="882" spans="53:56" x14ac:dyDescent="0.2">
      <c r="BA882" s="58" t="s">
        <v>2638</v>
      </c>
      <c r="BB882" s="59" t="s">
        <v>4098</v>
      </c>
      <c r="BC882" s="60" t="s">
        <v>58</v>
      </c>
      <c r="BD882" s="61">
        <v>9</v>
      </c>
    </row>
    <row r="883" spans="53:56" x14ac:dyDescent="0.2">
      <c r="BA883" s="58" t="s">
        <v>2639</v>
      </c>
      <c r="BB883" s="59" t="s">
        <v>4099</v>
      </c>
      <c r="BC883" s="60" t="s">
        <v>54</v>
      </c>
      <c r="BD883" s="61">
        <v>7</v>
      </c>
    </row>
    <row r="884" spans="53:56" x14ac:dyDescent="0.2">
      <c r="BA884" s="58" t="s">
        <v>2640</v>
      </c>
      <c r="BB884" s="59" t="s">
        <v>4100</v>
      </c>
      <c r="BC884" s="60" t="s">
        <v>2110</v>
      </c>
      <c r="BD884" s="61">
        <v>15</v>
      </c>
    </row>
    <row r="885" spans="53:56" x14ac:dyDescent="0.2">
      <c r="BA885" s="58" t="s">
        <v>2641</v>
      </c>
      <c r="BB885" s="59" t="s">
        <v>4101</v>
      </c>
      <c r="BC885" s="60" t="s">
        <v>58</v>
      </c>
      <c r="BD885" s="61">
        <v>9</v>
      </c>
    </row>
    <row r="886" spans="53:56" x14ac:dyDescent="0.2">
      <c r="BA886" s="58" t="s">
        <v>2642</v>
      </c>
      <c r="BB886" s="59" t="s">
        <v>4102</v>
      </c>
      <c r="BC886" s="60" t="s">
        <v>46</v>
      </c>
      <c r="BD886" s="61">
        <v>3</v>
      </c>
    </row>
    <row r="887" spans="53:56" x14ac:dyDescent="0.2">
      <c r="BA887" s="58" t="s">
        <v>2643</v>
      </c>
      <c r="BB887" s="59" t="s">
        <v>4103</v>
      </c>
      <c r="BC887" s="60" t="s">
        <v>46</v>
      </c>
      <c r="BD887" s="61">
        <v>3</v>
      </c>
    </row>
    <row r="888" spans="53:56" x14ac:dyDescent="0.2">
      <c r="BA888" s="58" t="s">
        <v>2644</v>
      </c>
      <c r="BB888" s="59" t="s">
        <v>4104</v>
      </c>
      <c r="BC888" s="60" t="s">
        <v>46</v>
      </c>
      <c r="BD888" s="61">
        <v>3</v>
      </c>
    </row>
    <row r="889" spans="53:56" x14ac:dyDescent="0.2">
      <c r="BA889" s="58" t="s">
        <v>2645</v>
      </c>
      <c r="BB889" s="59" t="s">
        <v>4105</v>
      </c>
      <c r="BC889" s="60" t="s">
        <v>2110</v>
      </c>
      <c r="BD889" s="61">
        <v>15</v>
      </c>
    </row>
    <row r="890" spans="53:56" x14ac:dyDescent="0.2">
      <c r="BA890" s="58" t="s">
        <v>2646</v>
      </c>
      <c r="BB890" s="59" t="s">
        <v>4106</v>
      </c>
      <c r="BC890" s="60" t="s">
        <v>2114</v>
      </c>
      <c r="BD890" s="61">
        <v>17</v>
      </c>
    </row>
    <row r="891" spans="53:56" x14ac:dyDescent="0.2">
      <c r="BA891" s="58" t="s">
        <v>2647</v>
      </c>
      <c r="BB891" s="59" t="s">
        <v>4107</v>
      </c>
      <c r="BC891" s="60" t="s">
        <v>50</v>
      </c>
      <c r="BD891" s="61">
        <v>5</v>
      </c>
    </row>
    <row r="892" spans="53:56" x14ac:dyDescent="0.2">
      <c r="BA892" s="58" t="s">
        <v>2648</v>
      </c>
      <c r="BB892" s="59" t="s">
        <v>4108</v>
      </c>
      <c r="BC892" s="60" t="s">
        <v>50</v>
      </c>
      <c r="BD892" s="61">
        <v>5</v>
      </c>
    </row>
    <row r="893" spans="53:56" x14ac:dyDescent="0.2">
      <c r="BA893" s="58" t="s">
        <v>2649</v>
      </c>
      <c r="BB893" s="59" t="s">
        <v>4109</v>
      </c>
      <c r="BC893" s="60" t="s">
        <v>50</v>
      </c>
      <c r="BD893" s="61">
        <v>5</v>
      </c>
    </row>
    <row r="894" spans="53:56" x14ac:dyDescent="0.2">
      <c r="BA894" s="58" t="s">
        <v>2650</v>
      </c>
      <c r="BB894" s="59" t="s">
        <v>4110</v>
      </c>
      <c r="BC894" s="60" t="s">
        <v>50</v>
      </c>
      <c r="BD894" s="61">
        <v>5</v>
      </c>
    </row>
    <row r="895" spans="53:56" x14ac:dyDescent="0.2">
      <c r="BA895" s="58" t="s">
        <v>2651</v>
      </c>
      <c r="BB895" s="59" t="s">
        <v>4111</v>
      </c>
      <c r="BC895" s="60" t="s">
        <v>60</v>
      </c>
      <c r="BD895" s="61">
        <v>10</v>
      </c>
    </row>
    <row r="896" spans="53:56" x14ac:dyDescent="0.2">
      <c r="BA896" s="58" t="s">
        <v>2652</v>
      </c>
      <c r="BB896" s="59" t="s">
        <v>4112</v>
      </c>
      <c r="BC896" s="60" t="s">
        <v>48</v>
      </c>
      <c r="BD896" s="61">
        <v>4</v>
      </c>
    </row>
    <row r="897" spans="53:56" x14ac:dyDescent="0.2">
      <c r="BA897" s="58" t="s">
        <v>2653</v>
      </c>
      <c r="BB897" s="59" t="s">
        <v>4113</v>
      </c>
      <c r="BC897" s="60" t="s">
        <v>2120</v>
      </c>
      <c r="BD897" s="61">
        <v>20</v>
      </c>
    </row>
    <row r="898" spans="53:56" x14ac:dyDescent="0.2">
      <c r="BA898" s="58" t="s">
        <v>2654</v>
      </c>
      <c r="BB898" s="59" t="s">
        <v>4114</v>
      </c>
      <c r="BC898" s="60" t="s">
        <v>58</v>
      </c>
      <c r="BD898" s="61">
        <v>9</v>
      </c>
    </row>
    <row r="899" spans="53:56" x14ac:dyDescent="0.2">
      <c r="BA899" s="58" t="s">
        <v>2655</v>
      </c>
      <c r="BB899" s="59" t="s">
        <v>4115</v>
      </c>
      <c r="BC899" s="60" t="s">
        <v>2120</v>
      </c>
      <c r="BD899" s="61">
        <v>20</v>
      </c>
    </row>
    <row r="900" spans="53:56" x14ac:dyDescent="0.2">
      <c r="BA900" s="58" t="s">
        <v>2656</v>
      </c>
      <c r="BB900" s="59" t="s">
        <v>4116</v>
      </c>
      <c r="BC900" s="60" t="s">
        <v>2110</v>
      </c>
      <c r="BD900" s="61">
        <v>15</v>
      </c>
    </row>
    <row r="901" spans="53:56" x14ac:dyDescent="0.2">
      <c r="BA901" s="58" t="s">
        <v>2657</v>
      </c>
      <c r="BB901" s="59" t="s">
        <v>4117</v>
      </c>
      <c r="BC901" s="60" t="s">
        <v>2108</v>
      </c>
      <c r="BD901" s="61">
        <v>14</v>
      </c>
    </row>
    <row r="902" spans="53:56" x14ac:dyDescent="0.2">
      <c r="BA902" s="58" t="s">
        <v>2658</v>
      </c>
      <c r="BB902" s="59" t="s">
        <v>4118</v>
      </c>
      <c r="BC902" s="60" t="s">
        <v>2108</v>
      </c>
      <c r="BD902" s="61">
        <v>14</v>
      </c>
    </row>
    <row r="903" spans="53:56" x14ac:dyDescent="0.2">
      <c r="BA903" s="58" t="s">
        <v>2659</v>
      </c>
      <c r="BB903" s="59" t="s">
        <v>4119</v>
      </c>
      <c r="BC903" s="60" t="s">
        <v>50</v>
      </c>
      <c r="BD903" s="61">
        <v>5</v>
      </c>
    </row>
    <row r="904" spans="53:56" x14ac:dyDescent="0.2">
      <c r="BA904" s="58" t="s">
        <v>2660</v>
      </c>
      <c r="BB904" s="59" t="s">
        <v>4120</v>
      </c>
      <c r="BC904" s="60" t="s">
        <v>48</v>
      </c>
      <c r="BD904" s="61">
        <v>4</v>
      </c>
    </row>
    <row r="905" spans="53:56" x14ac:dyDescent="0.2">
      <c r="BA905" s="58" t="s">
        <v>2661</v>
      </c>
      <c r="BB905" s="59" t="s">
        <v>4121</v>
      </c>
      <c r="BC905" s="60" t="s">
        <v>50</v>
      </c>
      <c r="BD905" s="61">
        <v>5</v>
      </c>
    </row>
    <row r="906" spans="53:56" x14ac:dyDescent="0.2">
      <c r="BA906" s="58" t="s">
        <v>2662</v>
      </c>
      <c r="BB906" s="59" t="s">
        <v>4122</v>
      </c>
      <c r="BC906" s="60" t="s">
        <v>50</v>
      </c>
      <c r="BD906" s="61">
        <v>5</v>
      </c>
    </row>
    <row r="907" spans="53:56" x14ac:dyDescent="0.2">
      <c r="BA907" s="58" t="s">
        <v>2663</v>
      </c>
      <c r="BB907" s="59" t="s">
        <v>4123</v>
      </c>
      <c r="BC907" s="60" t="s">
        <v>50</v>
      </c>
      <c r="BD907" s="61">
        <v>5</v>
      </c>
    </row>
    <row r="908" spans="53:56" x14ac:dyDescent="0.2">
      <c r="BA908" s="58" t="s">
        <v>2664</v>
      </c>
      <c r="BB908" s="59" t="s">
        <v>4124</v>
      </c>
      <c r="BC908" s="60" t="s">
        <v>2120</v>
      </c>
      <c r="BD908" s="61">
        <v>20</v>
      </c>
    </row>
    <row r="909" spans="53:56" x14ac:dyDescent="0.2">
      <c r="BA909" s="58" t="s">
        <v>2665</v>
      </c>
      <c r="BB909" s="59" t="s">
        <v>4125</v>
      </c>
      <c r="BC909" s="60" t="s">
        <v>64</v>
      </c>
      <c r="BD909" s="61">
        <v>12</v>
      </c>
    </row>
    <row r="910" spans="53:56" x14ac:dyDescent="0.2">
      <c r="BA910" s="58" t="s">
        <v>2666</v>
      </c>
      <c r="BB910" s="59" t="s">
        <v>4126</v>
      </c>
      <c r="BC910" s="60" t="s">
        <v>2106</v>
      </c>
      <c r="BD910" s="61">
        <v>13</v>
      </c>
    </row>
    <row r="911" spans="53:56" x14ac:dyDescent="0.2">
      <c r="BA911" s="58" t="s">
        <v>2667</v>
      </c>
      <c r="BB911" s="59" t="s">
        <v>4127</v>
      </c>
      <c r="BC911" s="60" t="s">
        <v>2106</v>
      </c>
      <c r="BD911" s="61">
        <v>13</v>
      </c>
    </row>
    <row r="912" spans="53:56" x14ac:dyDescent="0.2">
      <c r="BA912" s="58" t="s">
        <v>2668</v>
      </c>
      <c r="BB912" s="59" t="s">
        <v>4128</v>
      </c>
      <c r="BC912" s="60" t="s">
        <v>2106</v>
      </c>
      <c r="BD912" s="61">
        <v>13</v>
      </c>
    </row>
    <row r="913" spans="53:56" x14ac:dyDescent="0.2">
      <c r="BA913" s="58" t="s">
        <v>2669</v>
      </c>
      <c r="BB913" s="59" t="s">
        <v>4129</v>
      </c>
      <c r="BC913" s="60" t="s">
        <v>2108</v>
      </c>
      <c r="BD913" s="61">
        <v>14</v>
      </c>
    </row>
    <row r="914" spans="53:56" x14ac:dyDescent="0.2">
      <c r="BA914" s="58" t="s">
        <v>2670</v>
      </c>
      <c r="BB914" s="59" t="s">
        <v>4130</v>
      </c>
      <c r="BC914" s="60" t="s">
        <v>50</v>
      </c>
      <c r="BD914" s="61">
        <v>5</v>
      </c>
    </row>
    <row r="915" spans="53:56" x14ac:dyDescent="0.2">
      <c r="BA915" s="58" t="s">
        <v>2671</v>
      </c>
      <c r="BB915" s="59" t="s">
        <v>4131</v>
      </c>
      <c r="BC915" s="60" t="s">
        <v>2108</v>
      </c>
      <c r="BD915" s="61">
        <v>14</v>
      </c>
    </row>
    <row r="916" spans="53:56" x14ac:dyDescent="0.2">
      <c r="BA916" s="58" t="s">
        <v>2672</v>
      </c>
      <c r="BB916" s="59" t="s">
        <v>4132</v>
      </c>
      <c r="BC916" s="60" t="s">
        <v>2118</v>
      </c>
      <c r="BD916" s="61">
        <v>19</v>
      </c>
    </row>
    <row r="917" spans="53:56" x14ac:dyDescent="0.2">
      <c r="BA917" s="58" t="s">
        <v>2673</v>
      </c>
      <c r="BB917" s="59" t="s">
        <v>4133</v>
      </c>
      <c r="BC917" s="60" t="s">
        <v>54</v>
      </c>
      <c r="BD917" s="61">
        <v>7</v>
      </c>
    </row>
    <row r="918" spans="53:56" x14ac:dyDescent="0.2">
      <c r="BA918" s="58" t="s">
        <v>2674</v>
      </c>
      <c r="BB918" s="59" t="s">
        <v>4134</v>
      </c>
      <c r="BC918" s="60" t="s">
        <v>46</v>
      </c>
      <c r="BD918" s="61">
        <v>3</v>
      </c>
    </row>
    <row r="919" spans="53:56" x14ac:dyDescent="0.2">
      <c r="BA919" s="58" t="s">
        <v>2675</v>
      </c>
      <c r="BB919" s="59" t="s">
        <v>4135</v>
      </c>
      <c r="BC919" s="60" t="s">
        <v>64</v>
      </c>
      <c r="BD919" s="61">
        <v>12</v>
      </c>
    </row>
    <row r="920" spans="53:56" x14ac:dyDescent="0.2">
      <c r="BA920" s="58" t="s">
        <v>2676</v>
      </c>
      <c r="BB920" s="59" t="s">
        <v>4136</v>
      </c>
      <c r="BC920" s="60" t="s">
        <v>2120</v>
      </c>
      <c r="BD920" s="61">
        <v>20</v>
      </c>
    </row>
    <row r="921" spans="53:56" x14ac:dyDescent="0.2">
      <c r="BA921" s="58" t="s">
        <v>2677</v>
      </c>
      <c r="BB921" s="59" t="s">
        <v>4137</v>
      </c>
      <c r="BC921" s="60" t="s">
        <v>50</v>
      </c>
      <c r="BD921" s="61">
        <v>5</v>
      </c>
    </row>
    <row r="922" spans="53:56" x14ac:dyDescent="0.2">
      <c r="BA922" s="58" t="s">
        <v>2678</v>
      </c>
      <c r="BB922" s="59" t="s">
        <v>4138</v>
      </c>
      <c r="BC922" s="60" t="s">
        <v>2110</v>
      </c>
      <c r="BD922" s="61">
        <v>15</v>
      </c>
    </row>
    <row r="923" spans="53:56" x14ac:dyDescent="0.2">
      <c r="BA923" s="58" t="s">
        <v>2679</v>
      </c>
      <c r="BB923" s="59" t="s">
        <v>4139</v>
      </c>
      <c r="BC923" s="60" t="s">
        <v>54</v>
      </c>
      <c r="BD923" s="61">
        <v>7</v>
      </c>
    </row>
    <row r="924" spans="53:56" x14ac:dyDescent="0.2">
      <c r="BA924" s="58" t="s">
        <v>2680</v>
      </c>
      <c r="BB924" s="59" t="s">
        <v>4140</v>
      </c>
      <c r="BC924" s="60" t="s">
        <v>44</v>
      </c>
      <c r="BD924" s="61">
        <v>2</v>
      </c>
    </row>
    <row r="925" spans="53:56" x14ac:dyDescent="0.2">
      <c r="BA925" s="58" t="s">
        <v>2681</v>
      </c>
      <c r="BB925" s="59" t="s">
        <v>4141</v>
      </c>
      <c r="BC925" s="60" t="s">
        <v>2116</v>
      </c>
      <c r="BD925" s="61">
        <v>18</v>
      </c>
    </row>
    <row r="926" spans="53:56" x14ac:dyDescent="0.2">
      <c r="BA926" s="58" t="s">
        <v>2682</v>
      </c>
      <c r="BB926" s="59" t="s">
        <v>4142</v>
      </c>
      <c r="BC926" s="60" t="s">
        <v>46</v>
      </c>
      <c r="BD926" s="61">
        <v>3</v>
      </c>
    </row>
    <row r="927" spans="53:56" x14ac:dyDescent="0.2">
      <c r="BA927" s="58" t="s">
        <v>2683</v>
      </c>
      <c r="BB927" s="59" t="s">
        <v>4143</v>
      </c>
      <c r="BC927" s="60" t="s">
        <v>2110</v>
      </c>
      <c r="BD927" s="61">
        <v>15</v>
      </c>
    </row>
    <row r="928" spans="53:56" x14ac:dyDescent="0.2">
      <c r="BA928" s="58" t="s">
        <v>2684</v>
      </c>
      <c r="BB928" s="59" t="s">
        <v>4144</v>
      </c>
      <c r="BC928" s="60" t="s">
        <v>2110</v>
      </c>
      <c r="BD928" s="61">
        <v>15</v>
      </c>
    </row>
    <row r="929" spans="53:56" x14ac:dyDescent="0.2">
      <c r="BA929" s="58" t="s">
        <v>2685</v>
      </c>
      <c r="BB929" s="59" t="s">
        <v>4145</v>
      </c>
      <c r="BC929" s="60" t="s">
        <v>2118</v>
      </c>
      <c r="BD929" s="61">
        <v>19</v>
      </c>
    </row>
    <row r="930" spans="53:56" x14ac:dyDescent="0.2">
      <c r="BA930" s="58" t="s">
        <v>2686</v>
      </c>
      <c r="BB930" s="59" t="s">
        <v>4146</v>
      </c>
      <c r="BC930" s="60" t="s">
        <v>46</v>
      </c>
      <c r="BD930" s="61">
        <v>3</v>
      </c>
    </row>
    <row r="931" spans="53:56" x14ac:dyDescent="0.2">
      <c r="BA931" s="58" t="s">
        <v>2687</v>
      </c>
      <c r="BB931" s="59" t="s">
        <v>4147</v>
      </c>
      <c r="BC931" s="60" t="s">
        <v>2110</v>
      </c>
      <c r="BD931" s="61">
        <v>15</v>
      </c>
    </row>
    <row r="932" spans="53:56" x14ac:dyDescent="0.2">
      <c r="BA932" s="58" t="s">
        <v>2688</v>
      </c>
      <c r="BB932" s="59" t="s">
        <v>4148</v>
      </c>
      <c r="BC932" s="60" t="s">
        <v>50</v>
      </c>
      <c r="BD932" s="61">
        <v>5</v>
      </c>
    </row>
    <row r="933" spans="53:56" x14ac:dyDescent="0.2">
      <c r="BA933" s="58" t="s">
        <v>2689</v>
      </c>
      <c r="BB933" s="59" t="s">
        <v>4149</v>
      </c>
      <c r="BC933" s="60" t="s">
        <v>2110</v>
      </c>
      <c r="BD933" s="61">
        <v>15</v>
      </c>
    </row>
    <row r="934" spans="53:56" x14ac:dyDescent="0.2">
      <c r="BA934" s="58" t="s">
        <v>2690</v>
      </c>
      <c r="BB934" s="59" t="s">
        <v>4150</v>
      </c>
      <c r="BC934" s="60" t="s">
        <v>2120</v>
      </c>
      <c r="BD934" s="61">
        <v>20</v>
      </c>
    </row>
    <row r="935" spans="53:56" x14ac:dyDescent="0.2">
      <c r="BA935" s="58" t="s">
        <v>2691</v>
      </c>
      <c r="BB935" s="59" t="s">
        <v>4151</v>
      </c>
      <c r="BC935" s="60" t="s">
        <v>2120</v>
      </c>
      <c r="BD935" s="61">
        <v>20</v>
      </c>
    </row>
    <row r="936" spans="53:56" x14ac:dyDescent="0.2">
      <c r="BA936" s="58" t="s">
        <v>2692</v>
      </c>
      <c r="BB936" s="59" t="s">
        <v>4152</v>
      </c>
      <c r="BC936" s="60" t="s">
        <v>2120</v>
      </c>
      <c r="BD936" s="61">
        <v>20</v>
      </c>
    </row>
    <row r="937" spans="53:56" x14ac:dyDescent="0.2">
      <c r="BA937" s="58" t="s">
        <v>2693</v>
      </c>
      <c r="BB937" s="59" t="s">
        <v>4153</v>
      </c>
      <c r="BC937" s="60" t="s">
        <v>2110</v>
      </c>
      <c r="BD937" s="61">
        <v>15</v>
      </c>
    </row>
    <row r="938" spans="53:56" x14ac:dyDescent="0.2">
      <c r="BA938" s="58" t="s">
        <v>2694</v>
      </c>
      <c r="BB938" s="59" t="s">
        <v>4154</v>
      </c>
      <c r="BC938" s="60" t="s">
        <v>2116</v>
      </c>
      <c r="BD938" s="61">
        <v>18</v>
      </c>
    </row>
    <row r="939" spans="53:56" x14ac:dyDescent="0.2">
      <c r="BA939" s="58" t="s">
        <v>2695</v>
      </c>
      <c r="BB939" s="59" t="s">
        <v>4155</v>
      </c>
      <c r="BC939" s="60" t="s">
        <v>2116</v>
      </c>
      <c r="BD939" s="61">
        <v>18</v>
      </c>
    </row>
    <row r="940" spans="53:56" x14ac:dyDescent="0.2">
      <c r="BA940" s="58" t="s">
        <v>2696</v>
      </c>
      <c r="BB940" s="59" t="s">
        <v>4156</v>
      </c>
      <c r="BC940" s="60" t="s">
        <v>44</v>
      </c>
      <c r="BD940" s="61">
        <v>2</v>
      </c>
    </row>
    <row r="941" spans="53:56" x14ac:dyDescent="0.2">
      <c r="BA941" s="58" t="s">
        <v>2697</v>
      </c>
      <c r="BB941" s="59" t="s">
        <v>4157</v>
      </c>
      <c r="BC941" s="60" t="s">
        <v>48</v>
      </c>
      <c r="BD941" s="61">
        <v>4</v>
      </c>
    </row>
    <row r="942" spans="53:56" x14ac:dyDescent="0.2">
      <c r="BA942" s="58" t="s">
        <v>2698</v>
      </c>
      <c r="BB942" s="59" t="s">
        <v>4158</v>
      </c>
      <c r="BC942" s="60" t="s">
        <v>44</v>
      </c>
      <c r="BD942" s="61">
        <v>2</v>
      </c>
    </row>
    <row r="943" spans="53:56" x14ac:dyDescent="0.2">
      <c r="BA943" s="58" t="s">
        <v>2699</v>
      </c>
      <c r="BB943" s="59" t="s">
        <v>4159</v>
      </c>
      <c r="BC943" s="60" t="s">
        <v>44</v>
      </c>
      <c r="BD943" s="61">
        <v>2</v>
      </c>
    </row>
    <row r="944" spans="53:56" x14ac:dyDescent="0.2">
      <c r="BA944" s="58" t="s">
        <v>2700</v>
      </c>
      <c r="BB944" s="59" t="s">
        <v>4160</v>
      </c>
      <c r="BC944" s="60" t="s">
        <v>2114</v>
      </c>
      <c r="BD944" s="61">
        <v>17</v>
      </c>
    </row>
    <row r="945" spans="53:56" x14ac:dyDescent="0.2">
      <c r="BA945" s="58" t="s">
        <v>2701</v>
      </c>
      <c r="BB945" s="59" t="s">
        <v>4161</v>
      </c>
      <c r="BC945" s="60" t="s">
        <v>2116</v>
      </c>
      <c r="BD945" s="61">
        <v>18</v>
      </c>
    </row>
    <row r="946" spans="53:56" x14ac:dyDescent="0.2">
      <c r="BA946" s="58" t="s">
        <v>2702</v>
      </c>
      <c r="BB946" s="59" t="s">
        <v>4162</v>
      </c>
      <c r="BC946" s="60" t="s">
        <v>48</v>
      </c>
      <c r="BD946" s="61">
        <v>4</v>
      </c>
    </row>
    <row r="947" spans="53:56" x14ac:dyDescent="0.2">
      <c r="BA947" s="58" t="s">
        <v>2703</v>
      </c>
      <c r="BB947" s="59" t="s">
        <v>4163</v>
      </c>
      <c r="BC947" s="60" t="s">
        <v>50</v>
      </c>
      <c r="BD947" s="61">
        <v>5</v>
      </c>
    </row>
    <row r="948" spans="53:56" x14ac:dyDescent="0.2">
      <c r="BA948" s="58" t="s">
        <v>2704</v>
      </c>
      <c r="BB948" s="59" t="s">
        <v>4164</v>
      </c>
      <c r="BC948" s="60" t="s">
        <v>2110</v>
      </c>
      <c r="BD948" s="61">
        <v>15</v>
      </c>
    </row>
    <row r="949" spans="53:56" x14ac:dyDescent="0.2">
      <c r="BA949" s="58" t="s">
        <v>2705</v>
      </c>
      <c r="BB949" s="59" t="s">
        <v>4165</v>
      </c>
      <c r="BC949" s="60" t="s">
        <v>2120</v>
      </c>
      <c r="BD949" s="61">
        <v>20</v>
      </c>
    </row>
    <row r="950" spans="53:56" x14ac:dyDescent="0.2">
      <c r="BA950" s="58" t="s">
        <v>1526</v>
      </c>
      <c r="BB950" s="59" t="s">
        <v>4166</v>
      </c>
      <c r="BC950" s="60" t="s">
        <v>50</v>
      </c>
      <c r="BD950" s="61">
        <v>5</v>
      </c>
    </row>
    <row r="951" spans="53:56" x14ac:dyDescent="0.2">
      <c r="BA951" s="58" t="s">
        <v>2706</v>
      </c>
      <c r="BB951" s="59" t="s">
        <v>4167</v>
      </c>
      <c r="BC951" s="60" t="s">
        <v>2118</v>
      </c>
      <c r="BD951" s="61">
        <v>19</v>
      </c>
    </row>
    <row r="952" spans="53:56" x14ac:dyDescent="0.2">
      <c r="BA952" s="58" t="s">
        <v>2707</v>
      </c>
      <c r="BB952" s="59" t="s">
        <v>4168</v>
      </c>
      <c r="BC952" s="60" t="s">
        <v>2108</v>
      </c>
      <c r="BD952" s="61">
        <v>14</v>
      </c>
    </row>
    <row r="953" spans="53:56" x14ac:dyDescent="0.2">
      <c r="BA953" s="58" t="s">
        <v>2708</v>
      </c>
      <c r="BB953" s="59" t="s">
        <v>4169</v>
      </c>
      <c r="BC953" s="60" t="s">
        <v>44</v>
      </c>
      <c r="BD953" s="61">
        <v>2</v>
      </c>
    </row>
    <row r="954" spans="53:56" x14ac:dyDescent="0.2">
      <c r="BA954" s="58" t="s">
        <v>2709</v>
      </c>
      <c r="BB954" s="59" t="s">
        <v>4170</v>
      </c>
      <c r="BC954" s="60" t="s">
        <v>50</v>
      </c>
      <c r="BD954" s="61">
        <v>5</v>
      </c>
    </row>
    <row r="955" spans="53:56" x14ac:dyDescent="0.2">
      <c r="BA955" s="58" t="s">
        <v>2710</v>
      </c>
      <c r="BB955" s="59" t="s">
        <v>4171</v>
      </c>
      <c r="BC955" s="60" t="s">
        <v>2118</v>
      </c>
      <c r="BD955" s="61">
        <v>19</v>
      </c>
    </row>
    <row r="956" spans="53:56" x14ac:dyDescent="0.2">
      <c r="BA956" s="58" t="s">
        <v>2711</v>
      </c>
      <c r="BB956" s="59" t="s">
        <v>4172</v>
      </c>
      <c r="BC956" s="60" t="s">
        <v>50</v>
      </c>
      <c r="BD956" s="61">
        <v>5</v>
      </c>
    </row>
    <row r="957" spans="53:56" x14ac:dyDescent="0.2">
      <c r="BA957" s="58" t="s">
        <v>2712</v>
      </c>
      <c r="BB957" s="59" t="s">
        <v>4173</v>
      </c>
      <c r="BC957" s="60" t="s">
        <v>2106</v>
      </c>
      <c r="BD957" s="61">
        <v>13</v>
      </c>
    </row>
    <row r="958" spans="53:56" x14ac:dyDescent="0.2">
      <c r="BA958" s="58" t="s">
        <v>2713</v>
      </c>
      <c r="BB958" s="59" t="s">
        <v>4174</v>
      </c>
      <c r="BC958" s="60" t="s">
        <v>2120</v>
      </c>
      <c r="BD958" s="61">
        <v>20</v>
      </c>
    </row>
    <row r="959" spans="53:56" x14ac:dyDescent="0.2">
      <c r="BA959" s="58" t="s">
        <v>2714</v>
      </c>
      <c r="BB959" s="59" t="s">
        <v>4175</v>
      </c>
      <c r="BC959" s="60" t="s">
        <v>2116</v>
      </c>
      <c r="BD959" s="61">
        <v>18</v>
      </c>
    </row>
    <row r="960" spans="53:56" x14ac:dyDescent="0.2">
      <c r="BA960" s="58" t="s">
        <v>2715</v>
      </c>
      <c r="BB960" s="59" t="s">
        <v>4176</v>
      </c>
      <c r="BC960" s="60" t="s">
        <v>44</v>
      </c>
      <c r="BD960" s="61">
        <v>2</v>
      </c>
    </row>
    <row r="961" spans="53:56" x14ac:dyDescent="0.2">
      <c r="BA961" s="58" t="s">
        <v>2716</v>
      </c>
      <c r="BB961" s="59" t="s">
        <v>4177</v>
      </c>
      <c r="BC961" s="60" t="s">
        <v>2120</v>
      </c>
      <c r="BD961" s="61">
        <v>20</v>
      </c>
    </row>
    <row r="962" spans="53:56" x14ac:dyDescent="0.2">
      <c r="BA962" s="58" t="s">
        <v>2717</v>
      </c>
      <c r="BB962" s="59" t="s">
        <v>4178</v>
      </c>
      <c r="BC962" s="60" t="s">
        <v>2106</v>
      </c>
      <c r="BD962" s="61">
        <v>13</v>
      </c>
    </row>
    <row r="963" spans="53:56" x14ac:dyDescent="0.2">
      <c r="BA963" s="58" t="s">
        <v>2718</v>
      </c>
      <c r="BB963" s="59" t="s">
        <v>4179</v>
      </c>
      <c r="BC963" s="60" t="s">
        <v>2106</v>
      </c>
      <c r="BD963" s="61">
        <v>13</v>
      </c>
    </row>
    <row r="964" spans="53:56" x14ac:dyDescent="0.2">
      <c r="BA964" s="58" t="s">
        <v>2719</v>
      </c>
      <c r="BB964" s="59" t="s">
        <v>4180</v>
      </c>
      <c r="BC964" s="60" t="s">
        <v>44</v>
      </c>
      <c r="BD964" s="61">
        <v>2</v>
      </c>
    </row>
    <row r="965" spans="53:56" x14ac:dyDescent="0.2">
      <c r="BA965" s="58" t="s">
        <v>2720</v>
      </c>
      <c r="BB965" s="59" t="s">
        <v>4181</v>
      </c>
      <c r="BC965" s="60" t="s">
        <v>2108</v>
      </c>
      <c r="BD965" s="61">
        <v>14</v>
      </c>
    </row>
    <row r="966" spans="53:56" x14ac:dyDescent="0.2">
      <c r="BA966" s="58" t="s">
        <v>2721</v>
      </c>
      <c r="BB966" s="59" t="s">
        <v>4182</v>
      </c>
      <c r="BC966" s="60" t="s">
        <v>50</v>
      </c>
      <c r="BD966" s="61">
        <v>5</v>
      </c>
    </row>
    <row r="967" spans="53:56" x14ac:dyDescent="0.2">
      <c r="BA967" s="58" t="s">
        <v>2722</v>
      </c>
      <c r="BB967" s="59" t="s">
        <v>4183</v>
      </c>
      <c r="BC967" s="60" t="s">
        <v>50</v>
      </c>
      <c r="BD967" s="61">
        <v>5</v>
      </c>
    </row>
    <row r="968" spans="53:56" x14ac:dyDescent="0.2">
      <c r="BA968" s="58" t="s">
        <v>2723</v>
      </c>
      <c r="BB968" s="59" t="s">
        <v>4184</v>
      </c>
      <c r="BC968" s="60" t="s">
        <v>50</v>
      </c>
      <c r="BD968" s="61">
        <v>5</v>
      </c>
    </row>
    <row r="969" spans="53:56" x14ac:dyDescent="0.2">
      <c r="BA969" s="58" t="s">
        <v>2724</v>
      </c>
      <c r="BB969" s="59" t="s">
        <v>4185</v>
      </c>
      <c r="BC969" s="60" t="s">
        <v>56</v>
      </c>
      <c r="BD969" s="61">
        <v>8</v>
      </c>
    </row>
    <row r="970" spans="53:56" x14ac:dyDescent="0.2">
      <c r="BA970" s="58" t="s">
        <v>2725</v>
      </c>
      <c r="BB970" s="59" t="s">
        <v>4186</v>
      </c>
      <c r="BC970" s="60" t="s">
        <v>58</v>
      </c>
      <c r="BD970" s="61">
        <v>9</v>
      </c>
    </row>
    <row r="971" spans="53:56" x14ac:dyDescent="0.2">
      <c r="BA971" s="58" t="s">
        <v>2726</v>
      </c>
      <c r="BB971" s="59" t="s">
        <v>4187</v>
      </c>
      <c r="BC971" s="60" t="s">
        <v>44</v>
      </c>
      <c r="BD971" s="61">
        <v>2</v>
      </c>
    </row>
    <row r="972" spans="53:56" x14ac:dyDescent="0.2">
      <c r="BA972" s="58" t="s">
        <v>2727</v>
      </c>
      <c r="BB972" s="59" t="s">
        <v>4188</v>
      </c>
      <c r="BC972" s="60" t="s">
        <v>44</v>
      </c>
      <c r="BD972" s="61">
        <v>2</v>
      </c>
    </row>
    <row r="973" spans="53:56" x14ac:dyDescent="0.2">
      <c r="BA973" s="58" t="s">
        <v>2728</v>
      </c>
      <c r="BB973" s="59" t="s">
        <v>4189</v>
      </c>
      <c r="BC973" s="60" t="s">
        <v>2108</v>
      </c>
      <c r="BD973" s="61">
        <v>14</v>
      </c>
    </row>
    <row r="974" spans="53:56" x14ac:dyDescent="0.2">
      <c r="BA974" s="58" t="s">
        <v>2804</v>
      </c>
      <c r="BB974" s="59" t="s">
        <v>4190</v>
      </c>
      <c r="BC974" s="60" t="s">
        <v>2120</v>
      </c>
      <c r="BD974" s="61">
        <v>20</v>
      </c>
    </row>
    <row r="975" spans="53:56" x14ac:dyDescent="0.2">
      <c r="BA975" s="58" t="s">
        <v>2805</v>
      </c>
      <c r="BB975" s="59" t="s">
        <v>4191</v>
      </c>
      <c r="BC975" s="60" t="s">
        <v>2114</v>
      </c>
      <c r="BD975" s="61">
        <v>17</v>
      </c>
    </row>
    <row r="976" spans="53:56" x14ac:dyDescent="0.2">
      <c r="BA976" s="58" t="s">
        <v>2806</v>
      </c>
      <c r="BB976" s="59" t="s">
        <v>4192</v>
      </c>
      <c r="BC976" s="60" t="s">
        <v>2110</v>
      </c>
      <c r="BD976" s="61">
        <v>15</v>
      </c>
    </row>
    <row r="977" spans="53:56" x14ac:dyDescent="0.2">
      <c r="BA977" s="58" t="s">
        <v>2807</v>
      </c>
      <c r="BB977" s="59" t="s">
        <v>4193</v>
      </c>
      <c r="BC977" s="60" t="s">
        <v>2120</v>
      </c>
      <c r="BD977" s="61">
        <v>20</v>
      </c>
    </row>
    <row r="978" spans="53:56" x14ac:dyDescent="0.2">
      <c r="BA978" s="58" t="s">
        <v>2808</v>
      </c>
      <c r="BB978" s="59" t="s">
        <v>4194</v>
      </c>
      <c r="BC978" s="60" t="s">
        <v>2106</v>
      </c>
      <c r="BD978" s="61">
        <v>13</v>
      </c>
    </row>
    <row r="979" spans="53:56" x14ac:dyDescent="0.2">
      <c r="BA979" s="58" t="s">
        <v>2809</v>
      </c>
      <c r="BB979" s="59" t="s">
        <v>4195</v>
      </c>
      <c r="BC979" s="60" t="s">
        <v>56</v>
      </c>
      <c r="BD979" s="61">
        <v>8</v>
      </c>
    </row>
    <row r="980" spans="53:56" x14ac:dyDescent="0.2">
      <c r="BA980" s="58" t="s">
        <v>2810</v>
      </c>
      <c r="BB980" s="59" t="s">
        <v>4196</v>
      </c>
      <c r="BC980" s="60" t="s">
        <v>2116</v>
      </c>
      <c r="BD980" s="61">
        <v>18</v>
      </c>
    </row>
    <row r="981" spans="53:56" x14ac:dyDescent="0.2">
      <c r="BA981" s="58" t="s">
        <v>2811</v>
      </c>
      <c r="BB981" s="59" t="s">
        <v>4197</v>
      </c>
      <c r="BC981" s="60" t="s">
        <v>56</v>
      </c>
      <c r="BD981" s="61">
        <v>8</v>
      </c>
    </row>
    <row r="982" spans="53:56" x14ac:dyDescent="0.2">
      <c r="BA982" s="58" t="s">
        <v>2812</v>
      </c>
      <c r="BB982" s="59" t="s">
        <v>4198</v>
      </c>
      <c r="BC982" s="60" t="s">
        <v>2108</v>
      </c>
      <c r="BD982" s="61">
        <v>14</v>
      </c>
    </row>
    <row r="983" spans="53:56" x14ac:dyDescent="0.2">
      <c r="BA983" s="58" t="s">
        <v>2813</v>
      </c>
      <c r="BB983" s="59" t="s">
        <v>4199</v>
      </c>
      <c r="BC983" s="60" t="s">
        <v>2120</v>
      </c>
      <c r="BD983" s="61">
        <v>20</v>
      </c>
    </row>
    <row r="984" spans="53:56" x14ac:dyDescent="0.2">
      <c r="BA984" s="58" t="s">
        <v>2814</v>
      </c>
      <c r="BB984" s="59" t="s">
        <v>4200</v>
      </c>
      <c r="BC984" s="60" t="s">
        <v>2118</v>
      </c>
      <c r="BD984" s="61">
        <v>19</v>
      </c>
    </row>
    <row r="985" spans="53:56" x14ac:dyDescent="0.2">
      <c r="BA985" s="58" t="s">
        <v>2815</v>
      </c>
      <c r="BB985" s="59" t="s">
        <v>4201</v>
      </c>
      <c r="BC985" s="60" t="s">
        <v>62</v>
      </c>
      <c r="BD985" s="61">
        <v>11</v>
      </c>
    </row>
    <row r="986" spans="53:56" x14ac:dyDescent="0.2">
      <c r="BA986" s="58" t="s">
        <v>2816</v>
      </c>
      <c r="BB986" s="59" t="s">
        <v>4202</v>
      </c>
      <c r="BC986" s="60" t="s">
        <v>44</v>
      </c>
      <c r="BD986" s="61">
        <v>2</v>
      </c>
    </row>
    <row r="987" spans="53:56" x14ac:dyDescent="0.2">
      <c r="BA987" s="58" t="s">
        <v>2817</v>
      </c>
      <c r="BB987" s="59" t="s">
        <v>4203</v>
      </c>
      <c r="BC987" s="60" t="s">
        <v>48</v>
      </c>
      <c r="BD987" s="61">
        <v>4</v>
      </c>
    </row>
    <row r="988" spans="53:56" x14ac:dyDescent="0.2">
      <c r="BA988" s="58" t="s">
        <v>2818</v>
      </c>
      <c r="BB988" s="59" t="s">
        <v>4204</v>
      </c>
      <c r="BC988" s="60" t="s">
        <v>56</v>
      </c>
      <c r="BD988" s="61">
        <v>8</v>
      </c>
    </row>
    <row r="989" spans="53:56" x14ac:dyDescent="0.2">
      <c r="BA989" s="58" t="s">
        <v>2819</v>
      </c>
      <c r="BB989" s="59" t="s">
        <v>4205</v>
      </c>
      <c r="BC989" s="60" t="s">
        <v>56</v>
      </c>
      <c r="BD989" s="61">
        <v>8</v>
      </c>
    </row>
    <row r="990" spans="53:56" x14ac:dyDescent="0.2">
      <c r="BA990" s="58" t="s">
        <v>2820</v>
      </c>
      <c r="BB990" s="59" t="s">
        <v>4206</v>
      </c>
      <c r="BC990" s="60" t="s">
        <v>2106</v>
      </c>
      <c r="BD990" s="61">
        <v>13</v>
      </c>
    </row>
    <row r="991" spans="53:56" x14ac:dyDescent="0.2">
      <c r="BA991" s="58" t="s">
        <v>2821</v>
      </c>
      <c r="BB991" s="59" t="s">
        <v>4207</v>
      </c>
      <c r="BC991" s="60" t="s">
        <v>44</v>
      </c>
      <c r="BD991" s="61">
        <v>2</v>
      </c>
    </row>
    <row r="992" spans="53:56" x14ac:dyDescent="0.2">
      <c r="BA992" s="58" t="s">
        <v>2822</v>
      </c>
      <c r="BB992" s="59" t="s">
        <v>4208</v>
      </c>
      <c r="BC992" s="60" t="s">
        <v>60</v>
      </c>
      <c r="BD992" s="61">
        <v>10</v>
      </c>
    </row>
    <row r="993" spans="53:56" x14ac:dyDescent="0.2">
      <c r="BA993" s="58" t="s">
        <v>2823</v>
      </c>
      <c r="BB993" s="59" t="s">
        <v>4209</v>
      </c>
      <c r="BC993" s="60" t="s">
        <v>2116</v>
      </c>
      <c r="BD993" s="61">
        <v>18</v>
      </c>
    </row>
    <row r="994" spans="53:56" x14ac:dyDescent="0.2">
      <c r="BA994" s="58" t="s">
        <v>2824</v>
      </c>
      <c r="BB994" s="59" t="s">
        <v>4210</v>
      </c>
      <c r="BC994" s="60" t="s">
        <v>60</v>
      </c>
      <c r="BD994" s="61">
        <v>10</v>
      </c>
    </row>
    <row r="995" spans="53:56" x14ac:dyDescent="0.2">
      <c r="BA995" s="58" t="s">
        <v>2825</v>
      </c>
      <c r="BB995" s="59" t="s">
        <v>4211</v>
      </c>
      <c r="BC995" s="60" t="s">
        <v>44</v>
      </c>
      <c r="BD995" s="61">
        <v>2</v>
      </c>
    </row>
    <row r="996" spans="53:56" x14ac:dyDescent="0.2">
      <c r="BA996" s="58" t="s">
        <v>2826</v>
      </c>
      <c r="BB996" s="59" t="s">
        <v>4212</v>
      </c>
      <c r="BC996" s="60" t="s">
        <v>60</v>
      </c>
      <c r="BD996" s="61">
        <v>10</v>
      </c>
    </row>
    <row r="997" spans="53:56" x14ac:dyDescent="0.2">
      <c r="BA997" s="58" t="s">
        <v>2827</v>
      </c>
      <c r="BB997" s="59" t="s">
        <v>4213</v>
      </c>
      <c r="BC997" s="60" t="s">
        <v>60</v>
      </c>
      <c r="BD997" s="61">
        <v>10</v>
      </c>
    </row>
    <row r="998" spans="53:56" x14ac:dyDescent="0.2">
      <c r="BA998" s="58" t="s">
        <v>2828</v>
      </c>
      <c r="BB998" s="59" t="s">
        <v>4214</v>
      </c>
      <c r="BC998" s="60" t="s">
        <v>60</v>
      </c>
      <c r="BD998" s="61">
        <v>10</v>
      </c>
    </row>
    <row r="999" spans="53:56" x14ac:dyDescent="0.2">
      <c r="BA999" s="58" t="s">
        <v>2829</v>
      </c>
      <c r="BB999" s="59" t="s">
        <v>4215</v>
      </c>
      <c r="BC999" s="60" t="s">
        <v>60</v>
      </c>
      <c r="BD999" s="61">
        <v>10</v>
      </c>
    </row>
    <row r="1000" spans="53:56" x14ac:dyDescent="0.2">
      <c r="BA1000" s="58" t="s">
        <v>2830</v>
      </c>
      <c r="BB1000" s="59" t="s">
        <v>4216</v>
      </c>
      <c r="BC1000" s="60" t="s">
        <v>2114</v>
      </c>
      <c r="BD1000" s="61">
        <v>17</v>
      </c>
    </row>
    <row r="1001" spans="53:56" x14ac:dyDescent="0.2">
      <c r="BA1001" s="58" t="s">
        <v>2831</v>
      </c>
      <c r="BB1001" s="59" t="s">
        <v>4217</v>
      </c>
      <c r="BC1001" s="60" t="s">
        <v>56</v>
      </c>
      <c r="BD1001" s="61">
        <v>8</v>
      </c>
    </row>
    <row r="1002" spans="53:56" x14ac:dyDescent="0.2">
      <c r="BA1002" s="58" t="s">
        <v>2832</v>
      </c>
      <c r="BB1002" s="59" t="s">
        <v>4218</v>
      </c>
      <c r="BC1002" s="60" t="s">
        <v>56</v>
      </c>
      <c r="BD1002" s="61">
        <v>8</v>
      </c>
    </row>
    <row r="1003" spans="53:56" x14ac:dyDescent="0.2">
      <c r="BA1003" s="58" t="s">
        <v>2833</v>
      </c>
      <c r="BB1003" s="59" t="s">
        <v>4219</v>
      </c>
      <c r="BC1003" s="60" t="s">
        <v>2114</v>
      </c>
      <c r="BD1003" s="61">
        <v>17</v>
      </c>
    </row>
    <row r="1004" spans="53:56" x14ac:dyDescent="0.2">
      <c r="BA1004" s="58" t="s">
        <v>2834</v>
      </c>
      <c r="BB1004" s="59" t="s">
        <v>4220</v>
      </c>
      <c r="BC1004" s="60" t="s">
        <v>50</v>
      </c>
      <c r="BD1004" s="61">
        <v>5</v>
      </c>
    </row>
    <row r="1005" spans="53:56" x14ac:dyDescent="0.2">
      <c r="BA1005" s="58" t="s">
        <v>2835</v>
      </c>
      <c r="BB1005" s="59" t="s">
        <v>4221</v>
      </c>
      <c r="BC1005" s="60" t="s">
        <v>2114</v>
      </c>
      <c r="BD1005" s="61">
        <v>17</v>
      </c>
    </row>
    <row r="1006" spans="53:56" x14ac:dyDescent="0.2">
      <c r="BA1006" s="58" t="s">
        <v>2836</v>
      </c>
      <c r="BB1006" s="59" t="s">
        <v>4222</v>
      </c>
      <c r="BC1006" s="60" t="s">
        <v>56</v>
      </c>
      <c r="BD1006" s="61">
        <v>8</v>
      </c>
    </row>
    <row r="1007" spans="53:56" x14ac:dyDescent="0.2">
      <c r="BA1007" s="58" t="s">
        <v>2837</v>
      </c>
      <c r="BB1007" s="59" t="s">
        <v>4223</v>
      </c>
      <c r="BC1007" s="60" t="s">
        <v>2110</v>
      </c>
      <c r="BD1007" s="61">
        <v>15</v>
      </c>
    </row>
    <row r="1008" spans="53:56" x14ac:dyDescent="0.2">
      <c r="BA1008" s="58" t="s">
        <v>2838</v>
      </c>
      <c r="BB1008" s="59" t="s">
        <v>4224</v>
      </c>
      <c r="BC1008" s="60" t="s">
        <v>56</v>
      </c>
      <c r="BD1008" s="61">
        <v>8</v>
      </c>
    </row>
    <row r="1009" spans="53:56" x14ac:dyDescent="0.2">
      <c r="BA1009" s="58" t="s">
        <v>2839</v>
      </c>
      <c r="BB1009" s="59" t="s">
        <v>4225</v>
      </c>
      <c r="BC1009" s="60" t="s">
        <v>56</v>
      </c>
      <c r="BD1009" s="61">
        <v>8</v>
      </c>
    </row>
    <row r="1010" spans="53:56" x14ac:dyDescent="0.2">
      <c r="BA1010" s="58" t="s">
        <v>2840</v>
      </c>
      <c r="BB1010" s="59" t="s">
        <v>4226</v>
      </c>
      <c r="BC1010" s="60" t="s">
        <v>56</v>
      </c>
      <c r="BD1010" s="61">
        <v>8</v>
      </c>
    </row>
    <row r="1011" spans="53:56" x14ac:dyDescent="0.2">
      <c r="BA1011" s="58" t="s">
        <v>2841</v>
      </c>
      <c r="BB1011" s="59" t="s">
        <v>4227</v>
      </c>
      <c r="BC1011" s="60" t="s">
        <v>2110</v>
      </c>
      <c r="BD1011" s="61">
        <v>15</v>
      </c>
    </row>
    <row r="1012" spans="53:56" x14ac:dyDescent="0.2">
      <c r="BA1012" s="58" t="s">
        <v>2842</v>
      </c>
      <c r="BB1012" s="59" t="s">
        <v>4228</v>
      </c>
      <c r="BC1012" s="60" t="s">
        <v>56</v>
      </c>
      <c r="BD1012" s="61">
        <v>8</v>
      </c>
    </row>
    <row r="1013" spans="53:56" x14ac:dyDescent="0.2">
      <c r="BA1013" s="58" t="s">
        <v>2843</v>
      </c>
      <c r="BB1013" s="59" t="s">
        <v>4229</v>
      </c>
      <c r="BC1013" s="60" t="s">
        <v>56</v>
      </c>
      <c r="BD1013" s="61">
        <v>8</v>
      </c>
    </row>
    <row r="1014" spans="53:56" x14ac:dyDescent="0.2">
      <c r="BA1014" s="58" t="s">
        <v>2844</v>
      </c>
      <c r="BB1014" s="59" t="s">
        <v>4230</v>
      </c>
      <c r="BC1014" s="60" t="s">
        <v>2116</v>
      </c>
      <c r="BD1014" s="61">
        <v>18</v>
      </c>
    </row>
    <row r="1015" spans="53:56" x14ac:dyDescent="0.2">
      <c r="BA1015" s="58" t="s">
        <v>2845</v>
      </c>
      <c r="BB1015" s="59" t="s">
        <v>4231</v>
      </c>
      <c r="BC1015" s="60" t="s">
        <v>56</v>
      </c>
      <c r="BD1015" s="61">
        <v>8</v>
      </c>
    </row>
    <row r="1016" spans="53:56" x14ac:dyDescent="0.2">
      <c r="BA1016" s="58" t="s">
        <v>2846</v>
      </c>
      <c r="BB1016" s="59" t="s">
        <v>4232</v>
      </c>
      <c r="BC1016" s="60" t="s">
        <v>2108</v>
      </c>
      <c r="BD1016" s="61">
        <v>14</v>
      </c>
    </row>
    <row r="1017" spans="53:56" x14ac:dyDescent="0.2">
      <c r="BA1017" s="58" t="s">
        <v>2847</v>
      </c>
      <c r="BB1017" s="59" t="s">
        <v>4233</v>
      </c>
      <c r="BC1017" s="60" t="s">
        <v>48</v>
      </c>
      <c r="BD1017" s="61">
        <v>4</v>
      </c>
    </row>
    <row r="1018" spans="53:56" x14ac:dyDescent="0.2">
      <c r="BA1018" s="58" t="s">
        <v>2848</v>
      </c>
      <c r="BB1018" s="59" t="s">
        <v>4234</v>
      </c>
      <c r="BC1018" s="60" t="s">
        <v>2110</v>
      </c>
      <c r="BD1018" s="61">
        <v>15</v>
      </c>
    </row>
    <row r="1019" spans="53:56" x14ac:dyDescent="0.2">
      <c r="BA1019" s="58" t="s">
        <v>2849</v>
      </c>
      <c r="BB1019" s="59" t="s">
        <v>4235</v>
      </c>
      <c r="BC1019" s="60" t="s">
        <v>2114</v>
      </c>
      <c r="BD1019" s="61">
        <v>17</v>
      </c>
    </row>
    <row r="1020" spans="53:56" x14ac:dyDescent="0.2">
      <c r="BA1020" s="58" t="s">
        <v>2850</v>
      </c>
      <c r="BB1020" s="59" t="s">
        <v>4236</v>
      </c>
      <c r="BC1020" s="60" t="s">
        <v>2118</v>
      </c>
      <c r="BD1020" s="61">
        <v>19</v>
      </c>
    </row>
    <row r="1021" spans="53:56" x14ac:dyDescent="0.2">
      <c r="BA1021" s="58" t="s">
        <v>2851</v>
      </c>
      <c r="BB1021" s="59" t="s">
        <v>4237</v>
      </c>
      <c r="BC1021" s="60" t="s">
        <v>54</v>
      </c>
      <c r="BD1021" s="61">
        <v>7</v>
      </c>
    </row>
    <row r="1022" spans="53:56" x14ac:dyDescent="0.2">
      <c r="BA1022" s="58" t="s">
        <v>2852</v>
      </c>
      <c r="BB1022" s="59" t="s">
        <v>4238</v>
      </c>
      <c r="BC1022" s="60" t="s">
        <v>2110</v>
      </c>
      <c r="BD1022" s="61">
        <v>15</v>
      </c>
    </row>
    <row r="1023" spans="53:56" x14ac:dyDescent="0.2">
      <c r="BA1023" s="58" t="s">
        <v>2853</v>
      </c>
      <c r="BB1023" s="59" t="s">
        <v>4239</v>
      </c>
      <c r="BC1023" s="60" t="s">
        <v>2110</v>
      </c>
      <c r="BD1023" s="61">
        <v>15</v>
      </c>
    </row>
    <row r="1024" spans="53:56" x14ac:dyDescent="0.2">
      <c r="BA1024" s="58" t="s">
        <v>2854</v>
      </c>
      <c r="BB1024" s="59" t="s">
        <v>4240</v>
      </c>
      <c r="BC1024" s="60" t="s">
        <v>2120</v>
      </c>
      <c r="BD1024" s="61">
        <v>20</v>
      </c>
    </row>
    <row r="1025" spans="53:56" x14ac:dyDescent="0.2">
      <c r="BA1025" s="58" t="s">
        <v>2855</v>
      </c>
      <c r="BB1025" s="59" t="s">
        <v>4241</v>
      </c>
      <c r="BC1025" s="60" t="s">
        <v>2108</v>
      </c>
      <c r="BD1025" s="61">
        <v>14</v>
      </c>
    </row>
    <row r="1026" spans="53:56" x14ac:dyDescent="0.2">
      <c r="BA1026" s="58" t="s">
        <v>2856</v>
      </c>
      <c r="BB1026" s="59" t="s">
        <v>4242</v>
      </c>
      <c r="BC1026" s="60" t="s">
        <v>2120</v>
      </c>
      <c r="BD1026" s="61">
        <v>20</v>
      </c>
    </row>
    <row r="1027" spans="53:56" x14ac:dyDescent="0.2">
      <c r="BA1027" s="58" t="s">
        <v>2857</v>
      </c>
      <c r="BB1027" s="59" t="s">
        <v>4243</v>
      </c>
      <c r="BC1027" s="60" t="s">
        <v>2120</v>
      </c>
      <c r="BD1027" s="61">
        <v>20</v>
      </c>
    </row>
    <row r="1028" spans="53:56" x14ac:dyDescent="0.2">
      <c r="BA1028" s="58" t="s">
        <v>2858</v>
      </c>
      <c r="BB1028" s="59" t="s">
        <v>4244</v>
      </c>
      <c r="BC1028" s="60" t="s">
        <v>58</v>
      </c>
      <c r="BD1028" s="61">
        <v>9</v>
      </c>
    </row>
    <row r="1029" spans="53:56" x14ac:dyDescent="0.2">
      <c r="BA1029" s="58" t="s">
        <v>2859</v>
      </c>
      <c r="BB1029" s="59" t="s">
        <v>4245</v>
      </c>
      <c r="BC1029" s="60" t="s">
        <v>58</v>
      </c>
      <c r="BD1029" s="61">
        <v>9</v>
      </c>
    </row>
    <row r="1030" spans="53:56" x14ac:dyDescent="0.2">
      <c r="BA1030" s="58" t="s">
        <v>2860</v>
      </c>
      <c r="BB1030" s="59" t="s">
        <v>4246</v>
      </c>
      <c r="BC1030" s="60" t="s">
        <v>58</v>
      </c>
      <c r="BD1030" s="61">
        <v>9</v>
      </c>
    </row>
    <row r="1031" spans="53:56" x14ac:dyDescent="0.2">
      <c r="BA1031" s="58" t="s">
        <v>2861</v>
      </c>
      <c r="BB1031" s="59" t="s">
        <v>4247</v>
      </c>
      <c r="BC1031" s="60" t="s">
        <v>58</v>
      </c>
      <c r="BD1031" s="61">
        <v>9</v>
      </c>
    </row>
    <row r="1032" spans="53:56" x14ac:dyDescent="0.2">
      <c r="BA1032" s="58" t="s">
        <v>2862</v>
      </c>
      <c r="BB1032" s="59" t="s">
        <v>4248</v>
      </c>
      <c r="BC1032" s="60" t="s">
        <v>58</v>
      </c>
      <c r="BD1032" s="61">
        <v>9</v>
      </c>
    </row>
    <row r="1033" spans="53:56" x14ac:dyDescent="0.2">
      <c r="BA1033" s="58" t="s">
        <v>2863</v>
      </c>
      <c r="BB1033" s="59" t="s">
        <v>4249</v>
      </c>
      <c r="BC1033" s="60" t="s">
        <v>58</v>
      </c>
      <c r="BD1033" s="61">
        <v>9</v>
      </c>
    </row>
    <row r="1034" spans="53:56" x14ac:dyDescent="0.2">
      <c r="BA1034" s="58" t="s">
        <v>2864</v>
      </c>
      <c r="BB1034" s="59" t="s">
        <v>4250</v>
      </c>
      <c r="BC1034" s="60" t="s">
        <v>58</v>
      </c>
      <c r="BD1034" s="61">
        <v>9</v>
      </c>
    </row>
    <row r="1035" spans="53:56" x14ac:dyDescent="0.2">
      <c r="BA1035" s="58" t="s">
        <v>2865</v>
      </c>
      <c r="BB1035" s="59" t="s">
        <v>4251</v>
      </c>
      <c r="BC1035" s="60" t="s">
        <v>58</v>
      </c>
      <c r="BD1035" s="61">
        <v>9</v>
      </c>
    </row>
    <row r="1036" spans="53:56" x14ac:dyDescent="0.2">
      <c r="BA1036" s="58" t="s">
        <v>2866</v>
      </c>
      <c r="BB1036" s="59" t="s">
        <v>4252</v>
      </c>
      <c r="BC1036" s="60" t="s">
        <v>2108</v>
      </c>
      <c r="BD1036" s="61">
        <v>14</v>
      </c>
    </row>
    <row r="1037" spans="53:56" x14ac:dyDescent="0.2">
      <c r="BA1037" s="58" t="s">
        <v>2867</v>
      </c>
      <c r="BB1037" s="59" t="s">
        <v>4253</v>
      </c>
      <c r="BC1037" s="60" t="s">
        <v>2118</v>
      </c>
      <c r="BD1037" s="61">
        <v>19</v>
      </c>
    </row>
    <row r="1038" spans="53:56" x14ac:dyDescent="0.2">
      <c r="BA1038" s="58" t="s">
        <v>2868</v>
      </c>
      <c r="BB1038" s="59" t="s">
        <v>4254</v>
      </c>
      <c r="BC1038" s="60" t="s">
        <v>46</v>
      </c>
      <c r="BD1038" s="61">
        <v>3</v>
      </c>
    </row>
    <row r="1039" spans="53:56" x14ac:dyDescent="0.2">
      <c r="BA1039" s="58" t="s">
        <v>2869</v>
      </c>
      <c r="BB1039" s="59" t="s">
        <v>4255</v>
      </c>
      <c r="BC1039" s="60" t="s">
        <v>2116</v>
      </c>
      <c r="BD1039" s="61">
        <v>18</v>
      </c>
    </row>
    <row r="1040" spans="53:56" x14ac:dyDescent="0.2">
      <c r="BA1040" s="58" t="s">
        <v>2870</v>
      </c>
      <c r="BB1040" s="59" t="s">
        <v>4256</v>
      </c>
      <c r="BC1040" s="60" t="s">
        <v>56</v>
      </c>
      <c r="BD1040" s="61">
        <v>8</v>
      </c>
    </row>
    <row r="1041" spans="53:56" x14ac:dyDescent="0.2">
      <c r="BA1041" s="58" t="s">
        <v>2871</v>
      </c>
      <c r="BB1041" s="59" t="s">
        <v>4257</v>
      </c>
      <c r="BC1041" s="60" t="s">
        <v>2106</v>
      </c>
      <c r="BD1041" s="61">
        <v>13</v>
      </c>
    </row>
    <row r="1042" spans="53:56" x14ac:dyDescent="0.2">
      <c r="BA1042" s="58" t="s">
        <v>2872</v>
      </c>
      <c r="BB1042" s="59" t="s">
        <v>4258</v>
      </c>
      <c r="BC1042" s="60" t="s">
        <v>2118</v>
      </c>
      <c r="BD1042" s="61">
        <v>19</v>
      </c>
    </row>
    <row r="1043" spans="53:56" x14ac:dyDescent="0.2">
      <c r="BA1043" s="58" t="s">
        <v>1419</v>
      </c>
      <c r="BB1043" s="59" t="s">
        <v>4259</v>
      </c>
      <c r="BC1043" s="60" t="s">
        <v>50</v>
      </c>
      <c r="BD1043" s="61">
        <v>5</v>
      </c>
    </row>
    <row r="1044" spans="53:56" x14ac:dyDescent="0.2">
      <c r="BA1044" s="58" t="s">
        <v>1420</v>
      </c>
      <c r="BB1044" s="59" t="s">
        <v>4260</v>
      </c>
      <c r="BC1044" s="60" t="s">
        <v>60</v>
      </c>
      <c r="BD1044" s="61">
        <v>10</v>
      </c>
    </row>
    <row r="1045" spans="53:56" x14ac:dyDescent="0.2">
      <c r="BA1045" s="58" t="s">
        <v>1421</v>
      </c>
      <c r="BB1045" s="59" t="s">
        <v>4261</v>
      </c>
      <c r="BC1045" s="60" t="s">
        <v>2116</v>
      </c>
      <c r="BD1045" s="61">
        <v>18</v>
      </c>
    </row>
    <row r="1046" spans="53:56" x14ac:dyDescent="0.2">
      <c r="BA1046" s="58" t="s">
        <v>1422</v>
      </c>
      <c r="BB1046" s="59" t="s">
        <v>4262</v>
      </c>
      <c r="BC1046" s="60" t="s">
        <v>50</v>
      </c>
      <c r="BD1046" s="61">
        <v>5</v>
      </c>
    </row>
    <row r="1047" spans="53:56" x14ac:dyDescent="0.2">
      <c r="BA1047" s="58" t="s">
        <v>1423</v>
      </c>
      <c r="BB1047" s="59" t="s">
        <v>4263</v>
      </c>
      <c r="BC1047" s="60" t="s">
        <v>50</v>
      </c>
      <c r="BD1047" s="61">
        <v>5</v>
      </c>
    </row>
    <row r="1048" spans="53:56" x14ac:dyDescent="0.2">
      <c r="BA1048" s="58" t="s">
        <v>1424</v>
      </c>
      <c r="BB1048" s="59" t="s">
        <v>4264</v>
      </c>
      <c r="BC1048" s="60" t="s">
        <v>54</v>
      </c>
      <c r="BD1048" s="61">
        <v>7</v>
      </c>
    </row>
    <row r="1049" spans="53:56" x14ac:dyDescent="0.2">
      <c r="BA1049" s="58" t="s">
        <v>1425</v>
      </c>
      <c r="BB1049" s="59" t="s">
        <v>4265</v>
      </c>
      <c r="BC1049" s="60" t="s">
        <v>2116</v>
      </c>
      <c r="BD1049" s="61">
        <v>18</v>
      </c>
    </row>
    <row r="1050" spans="53:56" x14ac:dyDescent="0.2">
      <c r="BA1050" s="58" t="s">
        <v>1426</v>
      </c>
      <c r="BB1050" s="59" t="s">
        <v>4266</v>
      </c>
      <c r="BC1050" s="60" t="s">
        <v>2114</v>
      </c>
      <c r="BD1050" s="61">
        <v>17</v>
      </c>
    </row>
    <row r="1051" spans="53:56" x14ac:dyDescent="0.2">
      <c r="BA1051" s="58" t="s">
        <v>1427</v>
      </c>
      <c r="BB1051" s="59" t="s">
        <v>4267</v>
      </c>
      <c r="BC1051" s="60" t="s">
        <v>56</v>
      </c>
      <c r="BD1051" s="61">
        <v>8</v>
      </c>
    </row>
    <row r="1052" spans="53:56" x14ac:dyDescent="0.2">
      <c r="BA1052" s="58" t="s">
        <v>1428</v>
      </c>
      <c r="BB1052" s="59" t="s">
        <v>4268</v>
      </c>
      <c r="BC1052" s="60" t="s">
        <v>46</v>
      </c>
      <c r="BD1052" s="61">
        <v>3</v>
      </c>
    </row>
    <row r="1053" spans="53:56" x14ac:dyDescent="0.2">
      <c r="BA1053" s="58" t="s">
        <v>1429</v>
      </c>
      <c r="BB1053" s="59" t="s">
        <v>4269</v>
      </c>
      <c r="BC1053" s="60" t="s">
        <v>44</v>
      </c>
      <c r="BD1053" s="61">
        <v>2</v>
      </c>
    </row>
    <row r="1054" spans="53:56" x14ac:dyDescent="0.2">
      <c r="BA1054" s="58" t="s">
        <v>1430</v>
      </c>
      <c r="BB1054" s="59" t="s">
        <v>4270</v>
      </c>
      <c r="BC1054" s="60" t="s">
        <v>2108</v>
      </c>
      <c r="BD1054" s="61">
        <v>14</v>
      </c>
    </row>
    <row r="1055" spans="53:56" x14ac:dyDescent="0.2">
      <c r="BA1055" s="58" t="s">
        <v>1431</v>
      </c>
      <c r="BB1055" s="59" t="s">
        <v>4271</v>
      </c>
      <c r="BC1055" s="60" t="s">
        <v>50</v>
      </c>
      <c r="BD1055" s="61">
        <v>5</v>
      </c>
    </row>
    <row r="1056" spans="53:56" x14ac:dyDescent="0.2">
      <c r="BA1056" s="58" t="s">
        <v>1432</v>
      </c>
      <c r="BB1056" s="59" t="s">
        <v>4272</v>
      </c>
      <c r="BC1056" s="60" t="s">
        <v>50</v>
      </c>
      <c r="BD1056" s="61">
        <v>5</v>
      </c>
    </row>
    <row r="1057" spans="53:56" x14ac:dyDescent="0.2">
      <c r="BA1057" s="58" t="s">
        <v>1433</v>
      </c>
      <c r="BB1057" s="59" t="s">
        <v>4273</v>
      </c>
      <c r="BC1057" s="60" t="s">
        <v>2118</v>
      </c>
      <c r="BD1057" s="61">
        <v>19</v>
      </c>
    </row>
    <row r="1058" spans="53:56" x14ac:dyDescent="0.2">
      <c r="BA1058" s="58" t="s">
        <v>1434</v>
      </c>
      <c r="BB1058" s="59" t="s">
        <v>4274</v>
      </c>
      <c r="BC1058" s="60" t="s">
        <v>46</v>
      </c>
      <c r="BD1058" s="61">
        <v>3</v>
      </c>
    </row>
    <row r="1059" spans="53:56" x14ac:dyDescent="0.2">
      <c r="BA1059" s="58" t="s">
        <v>1435</v>
      </c>
      <c r="BB1059" s="59" t="s">
        <v>4275</v>
      </c>
      <c r="BC1059" s="60" t="s">
        <v>44</v>
      </c>
      <c r="BD1059" s="61">
        <v>2</v>
      </c>
    </row>
    <row r="1060" spans="53:56" x14ac:dyDescent="0.2">
      <c r="BA1060" s="58" t="s">
        <v>1436</v>
      </c>
      <c r="BB1060" s="59" t="s">
        <v>4276</v>
      </c>
      <c r="BC1060" s="60" t="s">
        <v>60</v>
      </c>
      <c r="BD1060" s="61">
        <v>10</v>
      </c>
    </row>
    <row r="1061" spans="53:56" x14ac:dyDescent="0.2">
      <c r="BA1061" s="58" t="s">
        <v>1437</v>
      </c>
      <c r="BB1061" s="59" t="s">
        <v>4277</v>
      </c>
      <c r="BC1061" s="60" t="s">
        <v>56</v>
      </c>
      <c r="BD1061" s="61">
        <v>8</v>
      </c>
    </row>
    <row r="1062" spans="53:56" x14ac:dyDescent="0.2">
      <c r="BA1062" s="58" t="s">
        <v>1438</v>
      </c>
      <c r="BB1062" s="59" t="s">
        <v>4278</v>
      </c>
      <c r="BC1062" s="60" t="s">
        <v>2108</v>
      </c>
      <c r="BD1062" s="61">
        <v>14</v>
      </c>
    </row>
    <row r="1063" spans="53:56" x14ac:dyDescent="0.2">
      <c r="BA1063" s="58" t="s">
        <v>1439</v>
      </c>
      <c r="BB1063" s="59" t="s">
        <v>4279</v>
      </c>
      <c r="BC1063" s="60" t="s">
        <v>2118</v>
      </c>
      <c r="BD1063" s="61">
        <v>19</v>
      </c>
    </row>
    <row r="1064" spans="53:56" x14ac:dyDescent="0.2">
      <c r="BA1064" s="58" t="s">
        <v>1440</v>
      </c>
      <c r="BB1064" s="59" t="s">
        <v>4280</v>
      </c>
      <c r="BC1064" s="60" t="s">
        <v>56</v>
      </c>
      <c r="BD1064" s="61">
        <v>8</v>
      </c>
    </row>
    <row r="1065" spans="53:56" x14ac:dyDescent="0.2">
      <c r="BA1065" s="58" t="s">
        <v>1441</v>
      </c>
      <c r="BB1065" s="59" t="s">
        <v>4281</v>
      </c>
      <c r="BC1065" s="60" t="s">
        <v>2116</v>
      </c>
      <c r="BD1065" s="61">
        <v>18</v>
      </c>
    </row>
    <row r="1066" spans="53:56" x14ac:dyDescent="0.2">
      <c r="BA1066" s="58" t="s">
        <v>1442</v>
      </c>
      <c r="BB1066" s="59" t="s">
        <v>4282</v>
      </c>
      <c r="BC1066" s="60" t="s">
        <v>2116</v>
      </c>
      <c r="BD1066" s="61">
        <v>18</v>
      </c>
    </row>
    <row r="1067" spans="53:56" x14ac:dyDescent="0.2">
      <c r="BA1067" s="58" t="s">
        <v>1443</v>
      </c>
      <c r="BB1067" s="59" t="s">
        <v>4283</v>
      </c>
      <c r="BC1067" s="60" t="s">
        <v>44</v>
      </c>
      <c r="BD1067" s="61">
        <v>2</v>
      </c>
    </row>
    <row r="1068" spans="53:56" x14ac:dyDescent="0.2">
      <c r="BA1068" s="58" t="s">
        <v>1444</v>
      </c>
      <c r="BB1068" s="59" t="s">
        <v>4284</v>
      </c>
      <c r="BC1068" s="60" t="s">
        <v>2116</v>
      </c>
      <c r="BD1068" s="61">
        <v>18</v>
      </c>
    </row>
    <row r="1069" spans="53:56" x14ac:dyDescent="0.2">
      <c r="BA1069" s="58" t="s">
        <v>1445</v>
      </c>
      <c r="BB1069" s="59" t="s">
        <v>4285</v>
      </c>
      <c r="BC1069" s="60" t="s">
        <v>2116</v>
      </c>
      <c r="BD1069" s="61">
        <v>18</v>
      </c>
    </row>
    <row r="1070" spans="53:56" x14ac:dyDescent="0.2">
      <c r="BA1070" s="58" t="s">
        <v>1227</v>
      </c>
      <c r="BB1070" s="59" t="s">
        <v>4286</v>
      </c>
      <c r="BC1070" s="60" t="s">
        <v>2116</v>
      </c>
      <c r="BD1070" s="61">
        <v>18</v>
      </c>
    </row>
    <row r="1071" spans="53:56" x14ac:dyDescent="0.2">
      <c r="BA1071" s="58" t="s">
        <v>1228</v>
      </c>
      <c r="BB1071" s="59" t="s">
        <v>4287</v>
      </c>
      <c r="BC1071" s="60" t="s">
        <v>2116</v>
      </c>
      <c r="BD1071" s="61">
        <v>18</v>
      </c>
    </row>
    <row r="1072" spans="53:56" x14ac:dyDescent="0.2">
      <c r="BA1072" s="58" t="s">
        <v>1229</v>
      </c>
      <c r="BB1072" s="59" t="s">
        <v>4288</v>
      </c>
      <c r="BC1072" s="60" t="s">
        <v>56</v>
      </c>
      <c r="BD1072" s="61">
        <v>8</v>
      </c>
    </row>
    <row r="1073" spans="53:56" x14ac:dyDescent="0.2">
      <c r="BA1073" s="58" t="s">
        <v>1230</v>
      </c>
      <c r="BB1073" s="59" t="s">
        <v>4289</v>
      </c>
      <c r="BC1073" s="60" t="s">
        <v>2118</v>
      </c>
      <c r="BD1073" s="61">
        <v>19</v>
      </c>
    </row>
    <row r="1074" spans="53:56" x14ac:dyDescent="0.2">
      <c r="BA1074" s="58" t="s">
        <v>1231</v>
      </c>
      <c r="BB1074" s="59" t="s">
        <v>4290</v>
      </c>
      <c r="BC1074" s="60" t="s">
        <v>50</v>
      </c>
      <c r="BD1074" s="61">
        <v>5</v>
      </c>
    </row>
    <row r="1075" spans="53:56" x14ac:dyDescent="0.2">
      <c r="BA1075" s="58" t="s">
        <v>1232</v>
      </c>
      <c r="BB1075" s="59" t="s">
        <v>4291</v>
      </c>
      <c r="BC1075" s="60" t="s">
        <v>44</v>
      </c>
      <c r="BD1075" s="61">
        <v>2</v>
      </c>
    </row>
    <row r="1076" spans="53:56" x14ac:dyDescent="0.2">
      <c r="BA1076" s="58" t="s">
        <v>1233</v>
      </c>
      <c r="BB1076" s="59" t="s">
        <v>4292</v>
      </c>
      <c r="BC1076" s="60" t="s">
        <v>64</v>
      </c>
      <c r="BD1076" s="61">
        <v>12</v>
      </c>
    </row>
    <row r="1077" spans="53:56" x14ac:dyDescent="0.2">
      <c r="BA1077" s="58" t="s">
        <v>1234</v>
      </c>
      <c r="BB1077" s="59" t="s">
        <v>4293</v>
      </c>
      <c r="BC1077" s="60" t="s">
        <v>50</v>
      </c>
      <c r="BD1077" s="61">
        <v>5</v>
      </c>
    </row>
    <row r="1078" spans="53:56" x14ac:dyDescent="0.2">
      <c r="BA1078" s="58" t="s">
        <v>1235</v>
      </c>
      <c r="BB1078" s="59" t="s">
        <v>4294</v>
      </c>
      <c r="BC1078" s="60" t="s">
        <v>50</v>
      </c>
      <c r="BD1078" s="61">
        <v>5</v>
      </c>
    </row>
    <row r="1079" spans="53:56" x14ac:dyDescent="0.2">
      <c r="BA1079" s="58" t="s">
        <v>1236</v>
      </c>
      <c r="BB1079" s="59" t="s">
        <v>4295</v>
      </c>
      <c r="BC1079" s="60" t="s">
        <v>50</v>
      </c>
      <c r="BD1079" s="61">
        <v>5</v>
      </c>
    </row>
    <row r="1080" spans="53:56" x14ac:dyDescent="0.2">
      <c r="BA1080" s="58" t="s">
        <v>1237</v>
      </c>
      <c r="BB1080" s="59" t="s">
        <v>4296</v>
      </c>
      <c r="BC1080" s="60" t="s">
        <v>50</v>
      </c>
      <c r="BD1080" s="61">
        <v>5</v>
      </c>
    </row>
    <row r="1081" spans="53:56" x14ac:dyDescent="0.2">
      <c r="BA1081" s="58" t="s">
        <v>1238</v>
      </c>
      <c r="BB1081" s="59" t="s">
        <v>4297</v>
      </c>
      <c r="BC1081" s="60" t="s">
        <v>50</v>
      </c>
      <c r="BD1081" s="61">
        <v>5</v>
      </c>
    </row>
    <row r="1082" spans="53:56" x14ac:dyDescent="0.2">
      <c r="BA1082" s="58" t="s">
        <v>1239</v>
      </c>
      <c r="BB1082" s="59" t="s">
        <v>4298</v>
      </c>
      <c r="BC1082" s="60" t="s">
        <v>50</v>
      </c>
      <c r="BD1082" s="61">
        <v>5</v>
      </c>
    </row>
    <row r="1083" spans="53:56" x14ac:dyDescent="0.2">
      <c r="BA1083" s="58" t="s">
        <v>1240</v>
      </c>
      <c r="BB1083" s="59" t="s">
        <v>4299</v>
      </c>
      <c r="BC1083" s="60" t="s">
        <v>44</v>
      </c>
      <c r="BD1083" s="61">
        <v>2</v>
      </c>
    </row>
    <row r="1084" spans="53:56" x14ac:dyDescent="0.2">
      <c r="BA1084" s="58" t="s">
        <v>1241</v>
      </c>
      <c r="BB1084" s="59" t="s">
        <v>4300</v>
      </c>
      <c r="BC1084" s="60" t="s">
        <v>46</v>
      </c>
      <c r="BD1084" s="61">
        <v>3</v>
      </c>
    </row>
    <row r="1085" spans="53:56" x14ac:dyDescent="0.2">
      <c r="BA1085" s="58" t="s">
        <v>1242</v>
      </c>
      <c r="BB1085" s="59" t="s">
        <v>4301</v>
      </c>
      <c r="BC1085" s="60" t="s">
        <v>58</v>
      </c>
      <c r="BD1085" s="61">
        <v>9</v>
      </c>
    </row>
    <row r="1086" spans="53:56" x14ac:dyDescent="0.2">
      <c r="BA1086" s="58" t="s">
        <v>1243</v>
      </c>
      <c r="BB1086" s="59" t="s">
        <v>4302</v>
      </c>
      <c r="BC1086" s="60" t="s">
        <v>2108</v>
      </c>
      <c r="BD1086" s="61">
        <v>14</v>
      </c>
    </row>
    <row r="1087" spans="53:56" x14ac:dyDescent="0.2">
      <c r="BA1087" s="58" t="s">
        <v>1244</v>
      </c>
      <c r="BB1087" s="59" t="s">
        <v>4303</v>
      </c>
      <c r="BC1087" s="60" t="s">
        <v>2106</v>
      </c>
      <c r="BD1087" s="61">
        <v>13</v>
      </c>
    </row>
    <row r="1088" spans="53:56" x14ac:dyDescent="0.2">
      <c r="BA1088" s="58" t="s">
        <v>1245</v>
      </c>
      <c r="BB1088" s="59" t="s">
        <v>4304</v>
      </c>
      <c r="BC1088" s="60" t="s">
        <v>50</v>
      </c>
      <c r="BD1088" s="61">
        <v>5</v>
      </c>
    </row>
    <row r="1089" spans="53:56" x14ac:dyDescent="0.2">
      <c r="BA1089" s="58" t="s">
        <v>1246</v>
      </c>
      <c r="BB1089" s="59" t="s">
        <v>4305</v>
      </c>
      <c r="BC1089" s="60" t="s">
        <v>46</v>
      </c>
      <c r="BD1089" s="61">
        <v>3</v>
      </c>
    </row>
    <row r="1090" spans="53:56" x14ac:dyDescent="0.2">
      <c r="BA1090" s="58" t="s">
        <v>1247</v>
      </c>
      <c r="BB1090" s="59" t="s">
        <v>4306</v>
      </c>
      <c r="BC1090" s="60" t="s">
        <v>60</v>
      </c>
      <c r="BD1090" s="61">
        <v>10</v>
      </c>
    </row>
    <row r="1091" spans="53:56" x14ac:dyDescent="0.2">
      <c r="BA1091" s="58" t="s">
        <v>1248</v>
      </c>
      <c r="BB1091" s="59" t="s">
        <v>4307</v>
      </c>
      <c r="BC1091" s="60" t="s">
        <v>62</v>
      </c>
      <c r="BD1091" s="61">
        <v>11</v>
      </c>
    </row>
    <row r="1092" spans="53:56" x14ac:dyDescent="0.2">
      <c r="BA1092" s="58" t="s">
        <v>1249</v>
      </c>
      <c r="BB1092" s="59" t="s">
        <v>4308</v>
      </c>
      <c r="BC1092" s="60" t="s">
        <v>64</v>
      </c>
      <c r="BD1092" s="61">
        <v>12</v>
      </c>
    </row>
    <row r="1093" spans="53:56" x14ac:dyDescent="0.2">
      <c r="BA1093" s="58" t="s">
        <v>1250</v>
      </c>
      <c r="BB1093" s="59" t="s">
        <v>4309</v>
      </c>
      <c r="BC1093" s="60" t="s">
        <v>2118</v>
      </c>
      <c r="BD1093" s="61">
        <v>19</v>
      </c>
    </row>
    <row r="1094" spans="53:56" x14ac:dyDescent="0.2">
      <c r="BA1094" s="58" t="s">
        <v>1251</v>
      </c>
      <c r="BB1094" s="59" t="s">
        <v>4310</v>
      </c>
      <c r="BC1094" s="60" t="s">
        <v>2108</v>
      </c>
      <c r="BD1094" s="61">
        <v>14</v>
      </c>
    </row>
    <row r="1095" spans="53:56" x14ac:dyDescent="0.2">
      <c r="BA1095" s="58" t="s">
        <v>1252</v>
      </c>
      <c r="BB1095" s="59" t="s">
        <v>4311</v>
      </c>
      <c r="BC1095" s="60" t="s">
        <v>2110</v>
      </c>
      <c r="BD1095" s="61">
        <v>15</v>
      </c>
    </row>
    <row r="1096" spans="53:56" x14ac:dyDescent="0.2">
      <c r="BA1096" s="58" t="s">
        <v>1253</v>
      </c>
      <c r="BB1096" s="59" t="s">
        <v>4312</v>
      </c>
      <c r="BC1096" s="60" t="s">
        <v>2106</v>
      </c>
      <c r="BD1096" s="61">
        <v>13</v>
      </c>
    </row>
    <row r="1097" spans="53:56" x14ac:dyDescent="0.2">
      <c r="BA1097" s="58" t="s">
        <v>1254</v>
      </c>
      <c r="BB1097" s="59" t="s">
        <v>4313</v>
      </c>
      <c r="BC1097" s="60" t="s">
        <v>50</v>
      </c>
      <c r="BD1097" s="61">
        <v>5</v>
      </c>
    </row>
    <row r="1098" spans="53:56" x14ac:dyDescent="0.2">
      <c r="BA1098" s="58" t="s">
        <v>1255</v>
      </c>
      <c r="BB1098" s="59" t="s">
        <v>4314</v>
      </c>
      <c r="BC1098" s="60" t="s">
        <v>50</v>
      </c>
      <c r="BD1098" s="61">
        <v>5</v>
      </c>
    </row>
    <row r="1099" spans="53:56" x14ac:dyDescent="0.2">
      <c r="BA1099" s="58" t="s">
        <v>1256</v>
      </c>
      <c r="BB1099" s="59" t="s">
        <v>4315</v>
      </c>
      <c r="BC1099" s="60" t="s">
        <v>50</v>
      </c>
      <c r="BD1099" s="61">
        <v>5</v>
      </c>
    </row>
    <row r="1100" spans="53:56" x14ac:dyDescent="0.2">
      <c r="BA1100" s="58" t="s">
        <v>1257</v>
      </c>
      <c r="BB1100" s="59" t="s">
        <v>4316</v>
      </c>
      <c r="BC1100" s="60" t="s">
        <v>50</v>
      </c>
      <c r="BD1100" s="61">
        <v>5</v>
      </c>
    </row>
    <row r="1101" spans="53:56" x14ac:dyDescent="0.2">
      <c r="BA1101" s="58" t="s">
        <v>1258</v>
      </c>
      <c r="BB1101" s="59" t="s">
        <v>4317</v>
      </c>
      <c r="BC1101" s="60" t="s">
        <v>50</v>
      </c>
      <c r="BD1101" s="61">
        <v>5</v>
      </c>
    </row>
    <row r="1102" spans="53:56" x14ac:dyDescent="0.2">
      <c r="BA1102" s="58" t="s">
        <v>1259</v>
      </c>
      <c r="BB1102" s="59" t="s">
        <v>4318</v>
      </c>
      <c r="BC1102" s="60" t="s">
        <v>50</v>
      </c>
      <c r="BD1102" s="61">
        <v>5</v>
      </c>
    </row>
    <row r="1103" spans="53:56" x14ac:dyDescent="0.2">
      <c r="BA1103" s="58" t="s">
        <v>1260</v>
      </c>
      <c r="BB1103" s="59" t="s">
        <v>4319</v>
      </c>
      <c r="BC1103" s="60" t="s">
        <v>50</v>
      </c>
      <c r="BD1103" s="61">
        <v>5</v>
      </c>
    </row>
    <row r="1104" spans="53:56" x14ac:dyDescent="0.2">
      <c r="BA1104" s="58" t="s">
        <v>1261</v>
      </c>
      <c r="BB1104" s="59" t="s">
        <v>4320</v>
      </c>
      <c r="BC1104" s="60" t="s">
        <v>50</v>
      </c>
      <c r="BD1104" s="61">
        <v>5</v>
      </c>
    </row>
    <row r="1105" spans="53:56" x14ac:dyDescent="0.2">
      <c r="BA1105" s="58" t="s">
        <v>1262</v>
      </c>
      <c r="BB1105" s="59" t="s">
        <v>4321</v>
      </c>
      <c r="BC1105" s="60" t="s">
        <v>50</v>
      </c>
      <c r="BD1105" s="61">
        <v>5</v>
      </c>
    </row>
    <row r="1106" spans="53:56" x14ac:dyDescent="0.2">
      <c r="BA1106" s="58" t="s">
        <v>1263</v>
      </c>
      <c r="BB1106" s="59" t="s">
        <v>4322</v>
      </c>
      <c r="BC1106" s="60" t="s">
        <v>2120</v>
      </c>
      <c r="BD1106" s="61">
        <v>20</v>
      </c>
    </row>
    <row r="1107" spans="53:56" x14ac:dyDescent="0.2">
      <c r="BA1107" s="58" t="s">
        <v>1264</v>
      </c>
      <c r="BB1107" s="59" t="s">
        <v>4323</v>
      </c>
      <c r="BC1107" s="60" t="s">
        <v>50</v>
      </c>
      <c r="BD1107" s="61">
        <v>5</v>
      </c>
    </row>
    <row r="1108" spans="53:56" x14ac:dyDescent="0.2">
      <c r="BA1108" s="58" t="s">
        <v>1265</v>
      </c>
      <c r="BB1108" s="59" t="s">
        <v>4324</v>
      </c>
      <c r="BC1108" s="60" t="s">
        <v>2110</v>
      </c>
      <c r="BD1108" s="61">
        <v>15</v>
      </c>
    </row>
    <row r="1109" spans="53:56" x14ac:dyDescent="0.2">
      <c r="BA1109" s="58" t="s">
        <v>1266</v>
      </c>
      <c r="BB1109" s="59" t="s">
        <v>4325</v>
      </c>
      <c r="BC1109" s="60" t="s">
        <v>2108</v>
      </c>
      <c r="BD1109" s="61">
        <v>14</v>
      </c>
    </row>
    <row r="1110" spans="53:56" x14ac:dyDescent="0.2">
      <c r="BA1110" s="58" t="s">
        <v>1267</v>
      </c>
      <c r="BB1110" s="59" t="s">
        <v>4326</v>
      </c>
      <c r="BC1110" s="60" t="s">
        <v>44</v>
      </c>
      <c r="BD1110" s="61">
        <v>2</v>
      </c>
    </row>
    <row r="1111" spans="53:56" x14ac:dyDescent="0.2">
      <c r="BA1111" s="58" t="s">
        <v>1268</v>
      </c>
      <c r="BB1111" s="59" t="s">
        <v>4327</v>
      </c>
      <c r="BC1111" s="60" t="s">
        <v>2118</v>
      </c>
      <c r="BD1111" s="61">
        <v>19</v>
      </c>
    </row>
    <row r="1112" spans="53:56" x14ac:dyDescent="0.2">
      <c r="BA1112" s="58" t="s">
        <v>60</v>
      </c>
      <c r="BB1112" s="59" t="s">
        <v>4328</v>
      </c>
      <c r="BC1112" s="60" t="s">
        <v>60</v>
      </c>
      <c r="BD1112" s="61">
        <v>10</v>
      </c>
    </row>
    <row r="1113" spans="53:56" x14ac:dyDescent="0.2">
      <c r="BA1113" s="58" t="s">
        <v>1269</v>
      </c>
      <c r="BB1113" s="59" t="s">
        <v>4329</v>
      </c>
      <c r="BC1113" s="60" t="s">
        <v>60</v>
      </c>
      <c r="BD1113" s="61">
        <v>10</v>
      </c>
    </row>
    <row r="1114" spans="53:56" x14ac:dyDescent="0.2">
      <c r="BA1114" s="58" t="s">
        <v>1270</v>
      </c>
      <c r="BB1114" s="59" t="s">
        <v>4330</v>
      </c>
      <c r="BC1114" s="60" t="s">
        <v>60</v>
      </c>
      <c r="BD1114" s="61">
        <v>10</v>
      </c>
    </row>
    <row r="1115" spans="53:56" x14ac:dyDescent="0.2">
      <c r="BA1115" s="58" t="s">
        <v>1271</v>
      </c>
      <c r="BB1115" s="59" t="s">
        <v>4331</v>
      </c>
      <c r="BC1115" s="60" t="s">
        <v>2120</v>
      </c>
      <c r="BD1115" s="61">
        <v>20</v>
      </c>
    </row>
    <row r="1116" spans="53:56" x14ac:dyDescent="0.2">
      <c r="BA1116" s="58" t="s">
        <v>1272</v>
      </c>
      <c r="BB1116" s="59" t="s">
        <v>4332</v>
      </c>
      <c r="BC1116" s="60" t="s">
        <v>2106</v>
      </c>
      <c r="BD1116" s="61">
        <v>13</v>
      </c>
    </row>
    <row r="1117" spans="53:56" x14ac:dyDescent="0.2">
      <c r="BA1117" s="58" t="s">
        <v>1273</v>
      </c>
      <c r="BB1117" s="59" t="s">
        <v>4333</v>
      </c>
      <c r="BC1117" s="60" t="s">
        <v>44</v>
      </c>
      <c r="BD1117" s="61">
        <v>2</v>
      </c>
    </row>
    <row r="1118" spans="53:56" x14ac:dyDescent="0.2">
      <c r="BA1118" s="58" t="s">
        <v>1274</v>
      </c>
      <c r="BB1118" s="59" t="s">
        <v>4334</v>
      </c>
      <c r="BC1118" s="60" t="s">
        <v>50</v>
      </c>
      <c r="BD1118" s="61">
        <v>5</v>
      </c>
    </row>
    <row r="1119" spans="53:56" x14ac:dyDescent="0.2">
      <c r="BA1119" s="58" t="s">
        <v>1275</v>
      </c>
      <c r="BB1119" s="59" t="s">
        <v>4335</v>
      </c>
      <c r="BC1119" s="60" t="s">
        <v>2118</v>
      </c>
      <c r="BD1119" s="61">
        <v>19</v>
      </c>
    </row>
    <row r="1120" spans="53:56" x14ac:dyDescent="0.2">
      <c r="BA1120" s="58" t="s">
        <v>1276</v>
      </c>
      <c r="BB1120" s="59" t="s">
        <v>4336</v>
      </c>
      <c r="BC1120" s="60" t="s">
        <v>56</v>
      </c>
      <c r="BD1120" s="61">
        <v>8</v>
      </c>
    </row>
    <row r="1121" spans="53:56" x14ac:dyDescent="0.2">
      <c r="BA1121" s="58" t="s">
        <v>1277</v>
      </c>
      <c r="BB1121" s="59" t="s">
        <v>4337</v>
      </c>
      <c r="BC1121" s="60" t="s">
        <v>50</v>
      </c>
      <c r="BD1121" s="61">
        <v>5</v>
      </c>
    </row>
    <row r="1122" spans="53:56" x14ac:dyDescent="0.2">
      <c r="BA1122" s="58" t="s">
        <v>1278</v>
      </c>
      <c r="BB1122" s="59" t="s">
        <v>4338</v>
      </c>
      <c r="BC1122" s="60" t="s">
        <v>44</v>
      </c>
      <c r="BD1122" s="61">
        <v>2</v>
      </c>
    </row>
    <row r="1123" spans="53:56" x14ac:dyDescent="0.2">
      <c r="BA1123" s="58" t="s">
        <v>1279</v>
      </c>
      <c r="BB1123" s="59" t="s">
        <v>4339</v>
      </c>
      <c r="BC1123" s="60" t="s">
        <v>56</v>
      </c>
      <c r="BD1123" s="61">
        <v>8</v>
      </c>
    </row>
    <row r="1124" spans="53:56" x14ac:dyDescent="0.2">
      <c r="BA1124" s="58" t="s">
        <v>1280</v>
      </c>
      <c r="BB1124" s="59" t="s">
        <v>4340</v>
      </c>
      <c r="BC1124" s="60" t="s">
        <v>44</v>
      </c>
      <c r="BD1124" s="61">
        <v>2</v>
      </c>
    </row>
    <row r="1125" spans="53:56" x14ac:dyDescent="0.2">
      <c r="BA1125" s="58" t="s">
        <v>1281</v>
      </c>
      <c r="BB1125" s="59" t="s">
        <v>4341</v>
      </c>
      <c r="BC1125" s="60" t="s">
        <v>44</v>
      </c>
      <c r="BD1125" s="61">
        <v>2</v>
      </c>
    </row>
    <row r="1126" spans="53:56" x14ac:dyDescent="0.2">
      <c r="BA1126" s="58" t="s">
        <v>1282</v>
      </c>
      <c r="BB1126" s="59" t="s">
        <v>4342</v>
      </c>
      <c r="BC1126" s="60" t="s">
        <v>2110</v>
      </c>
      <c r="BD1126" s="61">
        <v>15</v>
      </c>
    </row>
    <row r="1127" spans="53:56" x14ac:dyDescent="0.2">
      <c r="BA1127" s="58" t="s">
        <v>1283</v>
      </c>
      <c r="BB1127" s="59" t="s">
        <v>4343</v>
      </c>
      <c r="BC1127" s="60" t="s">
        <v>52</v>
      </c>
      <c r="BD1127" s="61">
        <v>6</v>
      </c>
    </row>
    <row r="1128" spans="53:56" x14ac:dyDescent="0.2">
      <c r="BA1128" s="58" t="s">
        <v>1284</v>
      </c>
      <c r="BB1128" s="59" t="s">
        <v>4344</v>
      </c>
      <c r="BC1128" s="60" t="s">
        <v>2108</v>
      </c>
      <c r="BD1128" s="61">
        <v>14</v>
      </c>
    </row>
    <row r="1129" spans="53:56" x14ac:dyDescent="0.2">
      <c r="BA1129" s="58" t="s">
        <v>1285</v>
      </c>
      <c r="BB1129" s="59" t="s">
        <v>4345</v>
      </c>
      <c r="BC1129" s="60" t="s">
        <v>50</v>
      </c>
      <c r="BD1129" s="61">
        <v>5</v>
      </c>
    </row>
    <row r="1130" spans="53:56" x14ac:dyDescent="0.2">
      <c r="BA1130" s="58" t="s">
        <v>1286</v>
      </c>
      <c r="BB1130" s="59" t="s">
        <v>4346</v>
      </c>
      <c r="BC1130" s="60" t="s">
        <v>64</v>
      </c>
      <c r="BD1130" s="61">
        <v>12</v>
      </c>
    </row>
    <row r="1131" spans="53:56" x14ac:dyDescent="0.2">
      <c r="BA1131" s="58" t="s">
        <v>1287</v>
      </c>
      <c r="BB1131" s="59" t="s">
        <v>4347</v>
      </c>
      <c r="BC1131" s="60" t="s">
        <v>2118</v>
      </c>
      <c r="BD1131" s="61">
        <v>19</v>
      </c>
    </row>
    <row r="1132" spans="53:56" x14ac:dyDescent="0.2">
      <c r="BA1132" s="58" t="s">
        <v>1288</v>
      </c>
      <c r="BB1132" s="59" t="s">
        <v>4348</v>
      </c>
      <c r="BC1132" s="60" t="s">
        <v>2120</v>
      </c>
      <c r="BD1132" s="61">
        <v>20</v>
      </c>
    </row>
    <row r="1133" spans="53:56" x14ac:dyDescent="0.2">
      <c r="BA1133" s="58" t="s">
        <v>1289</v>
      </c>
      <c r="BB1133" s="59" t="s">
        <v>4349</v>
      </c>
      <c r="BC1133" s="60" t="s">
        <v>46</v>
      </c>
      <c r="BD1133" s="61">
        <v>3</v>
      </c>
    </row>
    <row r="1134" spans="53:56" x14ac:dyDescent="0.2">
      <c r="BA1134" s="58" t="s">
        <v>1290</v>
      </c>
      <c r="BB1134" s="59" t="s">
        <v>4350</v>
      </c>
      <c r="BC1134" s="60" t="s">
        <v>2108</v>
      </c>
      <c r="BD1134" s="61">
        <v>14</v>
      </c>
    </row>
    <row r="1135" spans="53:56" x14ac:dyDescent="0.2">
      <c r="BA1135" s="58" t="s">
        <v>1291</v>
      </c>
      <c r="BB1135" s="59" t="s">
        <v>4351</v>
      </c>
      <c r="BC1135" s="60" t="s">
        <v>44</v>
      </c>
      <c r="BD1135" s="61">
        <v>2</v>
      </c>
    </row>
    <row r="1136" spans="53:56" x14ac:dyDescent="0.2">
      <c r="BA1136" s="58" t="s">
        <v>1292</v>
      </c>
      <c r="BB1136" s="59" t="s">
        <v>4352</v>
      </c>
      <c r="BC1136" s="60" t="s">
        <v>50</v>
      </c>
      <c r="BD1136" s="61">
        <v>5</v>
      </c>
    </row>
    <row r="1137" spans="53:56" x14ac:dyDescent="0.2">
      <c r="BA1137" s="58" t="s">
        <v>1293</v>
      </c>
      <c r="BB1137" s="59" t="s">
        <v>4353</v>
      </c>
      <c r="BC1137" s="60" t="s">
        <v>64</v>
      </c>
      <c r="BD1137" s="61">
        <v>12</v>
      </c>
    </row>
    <row r="1138" spans="53:56" x14ac:dyDescent="0.2">
      <c r="BA1138" s="58" t="s">
        <v>1294</v>
      </c>
      <c r="BB1138" s="59" t="s">
        <v>4354</v>
      </c>
      <c r="BC1138" s="60" t="s">
        <v>64</v>
      </c>
      <c r="BD1138" s="61">
        <v>12</v>
      </c>
    </row>
    <row r="1139" spans="53:56" x14ac:dyDescent="0.2">
      <c r="BA1139" s="58" t="s">
        <v>1295</v>
      </c>
      <c r="BB1139" s="59" t="s">
        <v>4355</v>
      </c>
      <c r="BC1139" s="60" t="s">
        <v>60</v>
      </c>
      <c r="BD1139" s="61">
        <v>10</v>
      </c>
    </row>
    <row r="1140" spans="53:56" x14ac:dyDescent="0.2">
      <c r="BA1140" s="58" t="s">
        <v>1296</v>
      </c>
      <c r="BB1140" s="59" t="s">
        <v>4356</v>
      </c>
      <c r="BC1140" s="60" t="s">
        <v>58</v>
      </c>
      <c r="BD1140" s="61">
        <v>9</v>
      </c>
    </row>
    <row r="1141" spans="53:56" x14ac:dyDescent="0.2">
      <c r="BA1141" s="58" t="s">
        <v>1297</v>
      </c>
      <c r="BB1141" s="59" t="s">
        <v>4357</v>
      </c>
      <c r="BC1141" s="60" t="s">
        <v>44</v>
      </c>
      <c r="BD1141" s="61">
        <v>2</v>
      </c>
    </row>
    <row r="1142" spans="53:56" x14ac:dyDescent="0.2">
      <c r="BA1142" s="58" t="s">
        <v>1298</v>
      </c>
      <c r="BB1142" s="59" t="s">
        <v>4358</v>
      </c>
      <c r="BC1142" s="60" t="s">
        <v>2116</v>
      </c>
      <c r="BD1142" s="61">
        <v>18</v>
      </c>
    </row>
    <row r="1143" spans="53:56" x14ac:dyDescent="0.2">
      <c r="BA1143" s="58" t="s">
        <v>1299</v>
      </c>
      <c r="BB1143" s="59" t="s">
        <v>4359</v>
      </c>
      <c r="BC1143" s="60" t="s">
        <v>2116</v>
      </c>
      <c r="BD1143" s="61">
        <v>18</v>
      </c>
    </row>
    <row r="1144" spans="53:56" x14ac:dyDescent="0.2">
      <c r="BA1144" s="58" t="s">
        <v>1300</v>
      </c>
      <c r="BB1144" s="59" t="s">
        <v>4360</v>
      </c>
      <c r="BC1144" s="60" t="s">
        <v>44</v>
      </c>
      <c r="BD1144" s="61">
        <v>2</v>
      </c>
    </row>
    <row r="1145" spans="53:56" x14ac:dyDescent="0.2">
      <c r="BA1145" s="58" t="s">
        <v>1301</v>
      </c>
      <c r="BB1145" s="59" t="s">
        <v>4361</v>
      </c>
      <c r="BC1145" s="60" t="s">
        <v>58</v>
      </c>
      <c r="BD1145" s="61">
        <v>9</v>
      </c>
    </row>
    <row r="1146" spans="53:56" x14ac:dyDescent="0.2">
      <c r="BA1146" s="58" t="s">
        <v>1302</v>
      </c>
      <c r="BB1146" s="59" t="s">
        <v>4362</v>
      </c>
      <c r="BC1146" s="60" t="s">
        <v>2116</v>
      </c>
      <c r="BD1146" s="61">
        <v>18</v>
      </c>
    </row>
    <row r="1147" spans="53:56" x14ac:dyDescent="0.2">
      <c r="BA1147" s="58" t="s">
        <v>1303</v>
      </c>
      <c r="BB1147" s="59" t="s">
        <v>4363</v>
      </c>
      <c r="BC1147" s="60" t="s">
        <v>2108</v>
      </c>
      <c r="BD1147" s="61">
        <v>14</v>
      </c>
    </row>
    <row r="1148" spans="53:56" x14ac:dyDescent="0.2">
      <c r="BA1148" s="58" t="s">
        <v>1304</v>
      </c>
      <c r="BB1148" s="59" t="s">
        <v>4364</v>
      </c>
      <c r="BC1148" s="60" t="s">
        <v>2120</v>
      </c>
      <c r="BD1148" s="61">
        <v>20</v>
      </c>
    </row>
    <row r="1149" spans="53:56" x14ac:dyDescent="0.2">
      <c r="BA1149" s="58" t="s">
        <v>1305</v>
      </c>
      <c r="BB1149" s="59" t="s">
        <v>4365</v>
      </c>
      <c r="BC1149" s="60" t="s">
        <v>2118</v>
      </c>
      <c r="BD1149" s="61">
        <v>19</v>
      </c>
    </row>
    <row r="1150" spans="53:56" x14ac:dyDescent="0.2">
      <c r="BA1150" s="58" t="s">
        <v>1306</v>
      </c>
      <c r="BB1150" s="59" t="s">
        <v>4366</v>
      </c>
      <c r="BC1150" s="60" t="s">
        <v>2120</v>
      </c>
      <c r="BD1150" s="61">
        <v>20</v>
      </c>
    </row>
    <row r="1151" spans="53:56" x14ac:dyDescent="0.2">
      <c r="BA1151" s="58" t="s">
        <v>1307</v>
      </c>
      <c r="BB1151" s="59" t="s">
        <v>4367</v>
      </c>
      <c r="BC1151" s="60" t="s">
        <v>2114</v>
      </c>
      <c r="BD1151" s="61">
        <v>17</v>
      </c>
    </row>
    <row r="1152" spans="53:56" x14ac:dyDescent="0.2">
      <c r="BA1152" s="58" t="s">
        <v>1308</v>
      </c>
      <c r="BB1152" s="59" t="s">
        <v>4368</v>
      </c>
      <c r="BC1152" s="60" t="s">
        <v>56</v>
      </c>
      <c r="BD1152" s="61">
        <v>8</v>
      </c>
    </row>
    <row r="1153" spans="53:56" x14ac:dyDescent="0.2">
      <c r="BA1153" s="58" t="s">
        <v>1309</v>
      </c>
      <c r="BB1153" s="59" t="s">
        <v>4369</v>
      </c>
      <c r="BC1153" s="60" t="s">
        <v>64</v>
      </c>
      <c r="BD1153" s="61">
        <v>12</v>
      </c>
    </row>
    <row r="1154" spans="53:56" x14ac:dyDescent="0.2">
      <c r="BA1154" s="58" t="s">
        <v>1310</v>
      </c>
      <c r="BB1154" s="59" t="s">
        <v>4370</v>
      </c>
      <c r="BC1154" s="60" t="s">
        <v>48</v>
      </c>
      <c r="BD1154" s="61">
        <v>4</v>
      </c>
    </row>
    <row r="1155" spans="53:56" x14ac:dyDescent="0.2">
      <c r="BA1155" s="58" t="s">
        <v>1311</v>
      </c>
      <c r="BB1155" s="59" t="s">
        <v>4371</v>
      </c>
      <c r="BC1155" s="60" t="s">
        <v>2112</v>
      </c>
      <c r="BD1155" s="61">
        <v>16</v>
      </c>
    </row>
    <row r="1156" spans="53:56" x14ac:dyDescent="0.2">
      <c r="BA1156" s="58" t="s">
        <v>1312</v>
      </c>
      <c r="BB1156" s="59" t="s">
        <v>4372</v>
      </c>
      <c r="BC1156" s="60" t="s">
        <v>44</v>
      </c>
      <c r="BD1156" s="61">
        <v>2</v>
      </c>
    </row>
    <row r="1157" spans="53:56" x14ac:dyDescent="0.2">
      <c r="BA1157" s="58" t="s">
        <v>1313</v>
      </c>
      <c r="BB1157" s="59" t="s">
        <v>4373</v>
      </c>
      <c r="BC1157" s="60" t="s">
        <v>44</v>
      </c>
      <c r="BD1157" s="61">
        <v>2</v>
      </c>
    </row>
    <row r="1158" spans="53:56" x14ac:dyDescent="0.2">
      <c r="BA1158" s="58" t="s">
        <v>1314</v>
      </c>
      <c r="BB1158" s="59" t="s">
        <v>4374</v>
      </c>
      <c r="BC1158" s="60" t="s">
        <v>2120</v>
      </c>
      <c r="BD1158" s="61">
        <v>20</v>
      </c>
    </row>
    <row r="1159" spans="53:56" x14ac:dyDescent="0.2">
      <c r="BA1159" s="58" t="s">
        <v>1315</v>
      </c>
      <c r="BB1159" s="59" t="s">
        <v>4375</v>
      </c>
      <c r="BC1159" s="60" t="s">
        <v>2110</v>
      </c>
      <c r="BD1159" s="61">
        <v>15</v>
      </c>
    </row>
    <row r="1160" spans="53:56" x14ac:dyDescent="0.2">
      <c r="BA1160" s="58" t="s">
        <v>1316</v>
      </c>
      <c r="BB1160" s="59" t="s">
        <v>4376</v>
      </c>
      <c r="BC1160" s="60" t="s">
        <v>2108</v>
      </c>
      <c r="BD1160" s="61">
        <v>14</v>
      </c>
    </row>
    <row r="1161" spans="53:56" x14ac:dyDescent="0.2">
      <c r="BA1161" s="58" t="s">
        <v>1317</v>
      </c>
      <c r="BB1161" s="59" t="s">
        <v>4377</v>
      </c>
      <c r="BC1161" s="60" t="s">
        <v>54</v>
      </c>
      <c r="BD1161" s="61">
        <v>7</v>
      </c>
    </row>
    <row r="1162" spans="53:56" x14ac:dyDescent="0.2">
      <c r="BA1162" s="58" t="s">
        <v>1318</v>
      </c>
      <c r="BB1162" s="59" t="s">
        <v>4378</v>
      </c>
      <c r="BC1162" s="60" t="s">
        <v>50</v>
      </c>
      <c r="BD1162" s="61">
        <v>5</v>
      </c>
    </row>
    <row r="1163" spans="53:56" x14ac:dyDescent="0.2">
      <c r="BA1163" s="58" t="s">
        <v>1319</v>
      </c>
      <c r="BB1163" s="59" t="s">
        <v>4379</v>
      </c>
      <c r="BC1163" s="60" t="s">
        <v>2108</v>
      </c>
      <c r="BD1163" s="61">
        <v>14</v>
      </c>
    </row>
    <row r="1164" spans="53:56" x14ac:dyDescent="0.2">
      <c r="BA1164" s="58" t="s">
        <v>1320</v>
      </c>
      <c r="BB1164" s="59" t="s">
        <v>4380</v>
      </c>
      <c r="BC1164" s="60" t="s">
        <v>2108</v>
      </c>
      <c r="BD1164" s="61">
        <v>14</v>
      </c>
    </row>
    <row r="1165" spans="53:56" x14ac:dyDescent="0.2">
      <c r="BA1165" s="58" t="s">
        <v>2998</v>
      </c>
      <c r="BB1165" s="59" t="s">
        <v>4381</v>
      </c>
      <c r="BC1165" s="60" t="s">
        <v>2116</v>
      </c>
      <c r="BD1165" s="61">
        <v>18</v>
      </c>
    </row>
    <row r="1166" spans="53:56" x14ac:dyDescent="0.2">
      <c r="BA1166" s="58" t="s">
        <v>2999</v>
      </c>
      <c r="BB1166" s="59" t="s">
        <v>4382</v>
      </c>
      <c r="BC1166" s="60" t="s">
        <v>2106</v>
      </c>
      <c r="BD1166" s="61">
        <v>13</v>
      </c>
    </row>
    <row r="1167" spans="53:56" x14ac:dyDescent="0.2">
      <c r="BA1167" s="58" t="s">
        <v>3000</v>
      </c>
      <c r="BB1167" s="59" t="s">
        <v>4383</v>
      </c>
      <c r="BC1167" s="60" t="s">
        <v>2116</v>
      </c>
      <c r="BD1167" s="61">
        <v>18</v>
      </c>
    </row>
    <row r="1168" spans="53:56" x14ac:dyDescent="0.2">
      <c r="BA1168" s="58" t="s">
        <v>3001</v>
      </c>
      <c r="BB1168" s="59" t="s">
        <v>4384</v>
      </c>
      <c r="BC1168" s="60" t="s">
        <v>2120</v>
      </c>
      <c r="BD1168" s="61">
        <v>20</v>
      </c>
    </row>
    <row r="1169" spans="53:56" x14ac:dyDescent="0.2">
      <c r="BA1169" s="58" t="s">
        <v>3002</v>
      </c>
      <c r="BB1169" s="59" t="s">
        <v>4385</v>
      </c>
      <c r="BC1169" s="60" t="s">
        <v>56</v>
      </c>
      <c r="BD1169" s="61">
        <v>8</v>
      </c>
    </row>
    <row r="1170" spans="53:56" x14ac:dyDescent="0.2">
      <c r="BA1170" s="58" t="s">
        <v>3003</v>
      </c>
      <c r="BB1170" s="59" t="s">
        <v>4386</v>
      </c>
      <c r="BC1170" s="60" t="s">
        <v>64</v>
      </c>
      <c r="BD1170" s="61">
        <v>12</v>
      </c>
    </row>
    <row r="1171" spans="53:56" x14ac:dyDescent="0.2">
      <c r="BA1171" s="58" t="s">
        <v>3004</v>
      </c>
      <c r="BB1171" s="59" t="s">
        <v>4387</v>
      </c>
      <c r="BC1171" s="60" t="s">
        <v>2110</v>
      </c>
      <c r="BD1171" s="61">
        <v>15</v>
      </c>
    </row>
    <row r="1172" spans="53:56" x14ac:dyDescent="0.2">
      <c r="BA1172" s="58" t="s">
        <v>3005</v>
      </c>
      <c r="BB1172" s="59" t="s">
        <v>4388</v>
      </c>
      <c r="BC1172" s="60" t="s">
        <v>44</v>
      </c>
      <c r="BD1172" s="61">
        <v>2</v>
      </c>
    </row>
    <row r="1173" spans="53:56" x14ac:dyDescent="0.2">
      <c r="BA1173" s="58" t="s">
        <v>3006</v>
      </c>
      <c r="BB1173" s="59" t="s">
        <v>4389</v>
      </c>
      <c r="BC1173" s="60" t="s">
        <v>50</v>
      </c>
      <c r="BD1173" s="61">
        <v>5</v>
      </c>
    </row>
    <row r="1174" spans="53:56" x14ac:dyDescent="0.2">
      <c r="BA1174" s="58" t="s">
        <v>3007</v>
      </c>
      <c r="BB1174" s="59" t="s">
        <v>4390</v>
      </c>
      <c r="BC1174" s="60" t="s">
        <v>46</v>
      </c>
      <c r="BD1174" s="61">
        <v>3</v>
      </c>
    </row>
    <row r="1175" spans="53:56" x14ac:dyDescent="0.2">
      <c r="BA1175" s="58" t="s">
        <v>3008</v>
      </c>
      <c r="BB1175" s="59" t="s">
        <v>4391</v>
      </c>
      <c r="BC1175" s="60" t="s">
        <v>50</v>
      </c>
      <c r="BD1175" s="61">
        <v>5</v>
      </c>
    </row>
    <row r="1176" spans="53:56" x14ac:dyDescent="0.2">
      <c r="BA1176" s="58" t="s">
        <v>3009</v>
      </c>
      <c r="BB1176" s="59" t="s">
        <v>4392</v>
      </c>
      <c r="BC1176" s="60" t="s">
        <v>2106</v>
      </c>
      <c r="BD1176" s="61">
        <v>13</v>
      </c>
    </row>
    <row r="1177" spans="53:56" x14ac:dyDescent="0.2">
      <c r="BA1177" s="58" t="s">
        <v>3010</v>
      </c>
      <c r="BB1177" s="59" t="s">
        <v>4393</v>
      </c>
      <c r="BC1177" s="60" t="s">
        <v>2108</v>
      </c>
      <c r="BD1177" s="61" t="s">
        <v>6461</v>
      </c>
    </row>
    <row r="1178" spans="53:56" x14ac:dyDescent="0.2">
      <c r="BA1178" s="58" t="s">
        <v>3011</v>
      </c>
      <c r="BB1178" s="59" t="s">
        <v>4394</v>
      </c>
      <c r="BC1178" s="60" t="s">
        <v>44</v>
      </c>
      <c r="BD1178" s="61">
        <v>2</v>
      </c>
    </row>
    <row r="1179" spans="53:56" x14ac:dyDescent="0.2">
      <c r="BA1179" s="58" t="s">
        <v>3012</v>
      </c>
      <c r="BB1179" s="59" t="s">
        <v>4395</v>
      </c>
      <c r="BC1179" s="60" t="s">
        <v>2106</v>
      </c>
      <c r="BD1179" s="61">
        <v>13</v>
      </c>
    </row>
    <row r="1180" spans="53:56" x14ac:dyDescent="0.2">
      <c r="BA1180" s="58" t="s">
        <v>1527</v>
      </c>
      <c r="BB1180" s="59" t="s">
        <v>4396</v>
      </c>
      <c r="BC1180" s="60" t="s">
        <v>64</v>
      </c>
      <c r="BD1180" s="61">
        <v>12</v>
      </c>
    </row>
    <row r="1181" spans="53:56" x14ac:dyDescent="0.2">
      <c r="BA1181" s="58" t="s">
        <v>3013</v>
      </c>
      <c r="BB1181" s="59" t="s">
        <v>4397</v>
      </c>
      <c r="BC1181" s="60" t="s">
        <v>64</v>
      </c>
      <c r="BD1181" s="61">
        <v>12</v>
      </c>
    </row>
    <row r="1182" spans="53:56" x14ac:dyDescent="0.2">
      <c r="BA1182" s="58" t="s">
        <v>3014</v>
      </c>
      <c r="BB1182" s="59" t="s">
        <v>4398</v>
      </c>
      <c r="BC1182" s="60" t="s">
        <v>2106</v>
      </c>
      <c r="BD1182" s="61">
        <v>13</v>
      </c>
    </row>
    <row r="1183" spans="53:56" x14ac:dyDescent="0.2">
      <c r="BA1183" s="58" t="s">
        <v>3015</v>
      </c>
      <c r="BB1183" s="59" t="s">
        <v>4399</v>
      </c>
      <c r="BC1183" s="60" t="s">
        <v>64</v>
      </c>
      <c r="BD1183" s="61">
        <v>12</v>
      </c>
    </row>
    <row r="1184" spans="53:56" x14ac:dyDescent="0.2">
      <c r="BA1184" s="58" t="s">
        <v>3016</v>
      </c>
      <c r="BB1184" s="59" t="s">
        <v>4400</v>
      </c>
      <c r="BC1184" s="60" t="s">
        <v>2114</v>
      </c>
      <c r="BD1184" s="61">
        <v>17</v>
      </c>
    </row>
    <row r="1185" spans="53:56" x14ac:dyDescent="0.2">
      <c r="BA1185" s="58" t="s">
        <v>3017</v>
      </c>
      <c r="BB1185" s="59" t="s">
        <v>4401</v>
      </c>
      <c r="BC1185" s="60" t="s">
        <v>50</v>
      </c>
      <c r="BD1185" s="61">
        <v>5</v>
      </c>
    </row>
    <row r="1186" spans="53:56" x14ac:dyDescent="0.2">
      <c r="BA1186" s="58" t="s">
        <v>3018</v>
      </c>
      <c r="BB1186" s="59" t="s">
        <v>4402</v>
      </c>
      <c r="BC1186" s="60" t="s">
        <v>2106</v>
      </c>
      <c r="BD1186" s="61">
        <v>13</v>
      </c>
    </row>
    <row r="1187" spans="53:56" x14ac:dyDescent="0.2">
      <c r="BA1187" s="58" t="s">
        <v>3019</v>
      </c>
      <c r="BB1187" s="59" t="s">
        <v>4403</v>
      </c>
      <c r="BC1187" s="60" t="s">
        <v>2116</v>
      </c>
      <c r="BD1187" s="61">
        <v>18</v>
      </c>
    </row>
    <row r="1188" spans="53:56" x14ac:dyDescent="0.2">
      <c r="BA1188" s="58" t="s">
        <v>3020</v>
      </c>
      <c r="BB1188" s="59" t="s">
        <v>4404</v>
      </c>
      <c r="BC1188" s="60" t="s">
        <v>60</v>
      </c>
      <c r="BD1188" s="61">
        <v>10</v>
      </c>
    </row>
    <row r="1189" spans="53:56" x14ac:dyDescent="0.2">
      <c r="BA1189" s="58" t="s">
        <v>3021</v>
      </c>
      <c r="BB1189" s="59" t="s">
        <v>4405</v>
      </c>
      <c r="BC1189" s="60" t="s">
        <v>2108</v>
      </c>
      <c r="BD1189" s="61">
        <v>14</v>
      </c>
    </row>
    <row r="1190" spans="53:56" x14ac:dyDescent="0.2">
      <c r="BA1190" s="58" t="s">
        <v>3022</v>
      </c>
      <c r="BB1190" s="59" t="s">
        <v>4406</v>
      </c>
      <c r="BC1190" s="60" t="s">
        <v>54</v>
      </c>
      <c r="BD1190" s="61">
        <v>7</v>
      </c>
    </row>
    <row r="1191" spans="53:56" x14ac:dyDescent="0.2">
      <c r="BA1191" s="58" t="s">
        <v>3023</v>
      </c>
      <c r="BB1191" s="59" t="s">
        <v>4407</v>
      </c>
      <c r="BC1191" s="60" t="s">
        <v>2118</v>
      </c>
      <c r="BD1191" s="61">
        <v>19</v>
      </c>
    </row>
    <row r="1192" spans="53:56" x14ac:dyDescent="0.2">
      <c r="BA1192" s="58" t="s">
        <v>3024</v>
      </c>
      <c r="BB1192" s="59" t="s">
        <v>4408</v>
      </c>
      <c r="BC1192" s="60" t="s">
        <v>54</v>
      </c>
      <c r="BD1192" s="61">
        <v>7</v>
      </c>
    </row>
    <row r="1193" spans="53:56" x14ac:dyDescent="0.2">
      <c r="BA1193" s="58" t="s">
        <v>3025</v>
      </c>
      <c r="BB1193" s="59" t="s">
        <v>4409</v>
      </c>
      <c r="BC1193" s="60" t="s">
        <v>60</v>
      </c>
      <c r="BD1193" s="61">
        <v>10</v>
      </c>
    </row>
    <row r="1194" spans="53:56" x14ac:dyDescent="0.2">
      <c r="BA1194" s="58" t="s">
        <v>3026</v>
      </c>
      <c r="BB1194" s="59" t="s">
        <v>4410</v>
      </c>
      <c r="BC1194" s="60" t="s">
        <v>56</v>
      </c>
      <c r="BD1194" s="61">
        <v>8</v>
      </c>
    </row>
    <row r="1195" spans="53:56" x14ac:dyDescent="0.2">
      <c r="BA1195" s="58" t="s">
        <v>3027</v>
      </c>
      <c r="BB1195" s="59" t="s">
        <v>4411</v>
      </c>
      <c r="BC1195" s="60" t="s">
        <v>44</v>
      </c>
      <c r="BD1195" s="61">
        <v>2</v>
      </c>
    </row>
    <row r="1196" spans="53:56" x14ac:dyDescent="0.2">
      <c r="BA1196" s="58" t="s">
        <v>3028</v>
      </c>
      <c r="BB1196" s="59" t="s">
        <v>4412</v>
      </c>
      <c r="BC1196" s="60" t="s">
        <v>2116</v>
      </c>
      <c r="BD1196" s="61">
        <v>18</v>
      </c>
    </row>
    <row r="1197" spans="53:56" x14ac:dyDescent="0.2">
      <c r="BA1197" s="58" t="s">
        <v>3029</v>
      </c>
      <c r="BB1197" s="59" t="s">
        <v>4413</v>
      </c>
      <c r="BC1197" s="60" t="s">
        <v>54</v>
      </c>
      <c r="BD1197" s="61">
        <v>7</v>
      </c>
    </row>
    <row r="1198" spans="53:56" x14ac:dyDescent="0.2">
      <c r="BA1198" s="58" t="s">
        <v>3030</v>
      </c>
      <c r="BB1198" s="59" t="s">
        <v>4414</v>
      </c>
      <c r="BC1198" s="60" t="s">
        <v>44</v>
      </c>
      <c r="BD1198" s="61">
        <v>2</v>
      </c>
    </row>
    <row r="1199" spans="53:56" x14ac:dyDescent="0.2">
      <c r="BA1199" s="58" t="s">
        <v>3031</v>
      </c>
      <c r="BB1199" s="59" t="s">
        <v>4415</v>
      </c>
      <c r="BC1199" s="60" t="s">
        <v>2114</v>
      </c>
      <c r="BD1199" s="61">
        <v>17</v>
      </c>
    </row>
    <row r="1200" spans="53:56" x14ac:dyDescent="0.2">
      <c r="BA1200" s="58" t="s">
        <v>3032</v>
      </c>
      <c r="BB1200" s="59" t="s">
        <v>4416</v>
      </c>
      <c r="BC1200" s="60" t="s">
        <v>46</v>
      </c>
      <c r="BD1200" s="61">
        <v>3</v>
      </c>
    </row>
    <row r="1201" spans="53:56" x14ac:dyDescent="0.2">
      <c r="BA1201" s="58" t="s">
        <v>3033</v>
      </c>
      <c r="BB1201" s="59" t="s">
        <v>4417</v>
      </c>
      <c r="BC1201" s="60" t="s">
        <v>50</v>
      </c>
      <c r="BD1201" s="61">
        <v>5</v>
      </c>
    </row>
    <row r="1202" spans="53:56" x14ac:dyDescent="0.2">
      <c r="BA1202" s="58" t="s">
        <v>3034</v>
      </c>
      <c r="BB1202" s="59" t="s">
        <v>4418</v>
      </c>
      <c r="BC1202" s="60" t="s">
        <v>2114</v>
      </c>
      <c r="BD1202" s="61">
        <v>17</v>
      </c>
    </row>
    <row r="1203" spans="53:56" x14ac:dyDescent="0.2">
      <c r="BA1203" s="58" t="s">
        <v>3035</v>
      </c>
      <c r="BB1203" s="59" t="s">
        <v>4419</v>
      </c>
      <c r="BC1203" s="60" t="s">
        <v>2116</v>
      </c>
      <c r="BD1203" s="61">
        <v>18</v>
      </c>
    </row>
    <row r="1204" spans="53:56" x14ac:dyDescent="0.2">
      <c r="BA1204" s="58" t="s">
        <v>3036</v>
      </c>
      <c r="BB1204" s="59" t="s">
        <v>4420</v>
      </c>
      <c r="BC1204" s="60" t="s">
        <v>46</v>
      </c>
      <c r="BD1204" s="61">
        <v>3</v>
      </c>
    </row>
    <row r="1205" spans="53:56" x14ac:dyDescent="0.2">
      <c r="BA1205" s="58" t="s">
        <v>3037</v>
      </c>
      <c r="BB1205" s="59" t="s">
        <v>4421</v>
      </c>
      <c r="BC1205" s="60" t="s">
        <v>2116</v>
      </c>
      <c r="BD1205" s="61">
        <v>18</v>
      </c>
    </row>
    <row r="1206" spans="53:56" x14ac:dyDescent="0.2">
      <c r="BA1206" s="58" t="s">
        <v>3038</v>
      </c>
      <c r="BB1206" s="59" t="s">
        <v>4422</v>
      </c>
      <c r="BC1206" s="60" t="s">
        <v>50</v>
      </c>
      <c r="BD1206" s="61">
        <v>5</v>
      </c>
    </row>
    <row r="1207" spans="53:56" x14ac:dyDescent="0.2">
      <c r="BA1207" s="58" t="s">
        <v>3039</v>
      </c>
      <c r="BB1207" s="59" t="s">
        <v>4423</v>
      </c>
      <c r="BC1207" s="60" t="s">
        <v>2108</v>
      </c>
      <c r="BD1207" s="61">
        <v>14</v>
      </c>
    </row>
    <row r="1208" spans="53:56" x14ac:dyDescent="0.2">
      <c r="BA1208" s="58" t="s">
        <v>3040</v>
      </c>
      <c r="BB1208" s="59" t="s">
        <v>4424</v>
      </c>
      <c r="BC1208" s="60" t="s">
        <v>2110</v>
      </c>
      <c r="BD1208" s="61">
        <v>15</v>
      </c>
    </row>
    <row r="1209" spans="53:56" x14ac:dyDescent="0.2">
      <c r="BA1209" s="58" t="s">
        <v>3041</v>
      </c>
      <c r="BB1209" s="59" t="s">
        <v>4425</v>
      </c>
      <c r="BC1209" s="60" t="s">
        <v>2110</v>
      </c>
      <c r="BD1209" s="61">
        <v>15</v>
      </c>
    </row>
    <row r="1210" spans="53:56" x14ac:dyDescent="0.2">
      <c r="BA1210" s="58" t="s">
        <v>3042</v>
      </c>
      <c r="BB1210" s="59" t="s">
        <v>4426</v>
      </c>
      <c r="BC1210" s="60" t="s">
        <v>46</v>
      </c>
      <c r="BD1210" s="61">
        <v>3</v>
      </c>
    </row>
    <row r="1211" spans="53:56" x14ac:dyDescent="0.2">
      <c r="BA1211" s="58" t="s">
        <v>3043</v>
      </c>
      <c r="BB1211" s="59" t="s">
        <v>4427</v>
      </c>
      <c r="BC1211" s="60" t="s">
        <v>2116</v>
      </c>
      <c r="BD1211" s="61">
        <v>18</v>
      </c>
    </row>
    <row r="1212" spans="53:56" x14ac:dyDescent="0.2">
      <c r="BA1212" s="58" t="s">
        <v>3044</v>
      </c>
      <c r="BB1212" s="59" t="s">
        <v>4428</v>
      </c>
      <c r="BC1212" s="60" t="s">
        <v>2112</v>
      </c>
      <c r="BD1212" s="61">
        <v>16</v>
      </c>
    </row>
    <row r="1213" spans="53:56" x14ac:dyDescent="0.2">
      <c r="BA1213" s="58" t="s">
        <v>3045</v>
      </c>
      <c r="BB1213" s="59" t="s">
        <v>4429</v>
      </c>
      <c r="BC1213" s="60" t="s">
        <v>56</v>
      </c>
      <c r="BD1213" s="61">
        <v>8</v>
      </c>
    </row>
    <row r="1214" spans="53:56" x14ac:dyDescent="0.2">
      <c r="BA1214" s="58" t="s">
        <v>3046</v>
      </c>
      <c r="BB1214" s="59" t="s">
        <v>4430</v>
      </c>
      <c r="BC1214" s="60" t="s">
        <v>50</v>
      </c>
      <c r="BD1214" s="61">
        <v>5</v>
      </c>
    </row>
    <row r="1215" spans="53:56" x14ac:dyDescent="0.2">
      <c r="BA1215" s="58" t="s">
        <v>3047</v>
      </c>
      <c r="BB1215" s="59" t="s">
        <v>4431</v>
      </c>
      <c r="BC1215" s="60" t="s">
        <v>2110</v>
      </c>
      <c r="BD1215" s="61">
        <v>15</v>
      </c>
    </row>
    <row r="1216" spans="53:56" x14ac:dyDescent="0.2">
      <c r="BA1216" s="58" t="s">
        <v>3048</v>
      </c>
      <c r="BB1216" s="59" t="s">
        <v>4432</v>
      </c>
      <c r="BC1216" s="60" t="s">
        <v>2118</v>
      </c>
      <c r="BD1216" s="61">
        <v>19</v>
      </c>
    </row>
    <row r="1217" spans="53:56" x14ac:dyDescent="0.2">
      <c r="BA1217" s="58" t="s">
        <v>3049</v>
      </c>
      <c r="BB1217" s="59" t="s">
        <v>4433</v>
      </c>
      <c r="BC1217" s="60" t="s">
        <v>2112</v>
      </c>
      <c r="BD1217" s="61">
        <v>16</v>
      </c>
    </row>
    <row r="1218" spans="53:56" x14ac:dyDescent="0.2">
      <c r="BA1218" s="58" t="s">
        <v>65</v>
      </c>
      <c r="BB1218" s="59" t="s">
        <v>4434</v>
      </c>
      <c r="BC1218" s="60" t="s">
        <v>2112</v>
      </c>
      <c r="BD1218" s="61">
        <v>16</v>
      </c>
    </row>
    <row r="1219" spans="53:56" x14ac:dyDescent="0.2">
      <c r="BA1219" s="58" t="s">
        <v>66</v>
      </c>
      <c r="BB1219" s="59" t="s">
        <v>4435</v>
      </c>
      <c r="BC1219" s="60" t="s">
        <v>2112</v>
      </c>
      <c r="BD1219" s="61">
        <v>16</v>
      </c>
    </row>
    <row r="1220" spans="53:56" x14ac:dyDescent="0.2">
      <c r="BA1220" s="58" t="s">
        <v>67</v>
      </c>
      <c r="BB1220" s="59" t="s">
        <v>4436</v>
      </c>
      <c r="BC1220" s="60" t="s">
        <v>2112</v>
      </c>
      <c r="BD1220" s="61">
        <v>16</v>
      </c>
    </row>
    <row r="1221" spans="53:56" x14ac:dyDescent="0.2">
      <c r="BA1221" s="58" t="s">
        <v>68</v>
      </c>
      <c r="BB1221" s="59" t="s">
        <v>4437</v>
      </c>
      <c r="BC1221" s="60" t="s">
        <v>2112</v>
      </c>
      <c r="BD1221" s="61">
        <v>16</v>
      </c>
    </row>
    <row r="1222" spans="53:56" x14ac:dyDescent="0.2">
      <c r="BA1222" s="58" t="s">
        <v>69</v>
      </c>
      <c r="BB1222" s="59" t="s">
        <v>4438</v>
      </c>
      <c r="BC1222" s="60" t="s">
        <v>2112</v>
      </c>
      <c r="BD1222" s="61">
        <v>16</v>
      </c>
    </row>
    <row r="1223" spans="53:56" x14ac:dyDescent="0.2">
      <c r="BA1223" s="58" t="s">
        <v>70</v>
      </c>
      <c r="BB1223" s="59" t="s">
        <v>4439</v>
      </c>
      <c r="BC1223" s="60" t="s">
        <v>2112</v>
      </c>
      <c r="BD1223" s="61">
        <v>16</v>
      </c>
    </row>
    <row r="1224" spans="53:56" x14ac:dyDescent="0.2">
      <c r="BA1224" s="58" t="s">
        <v>71</v>
      </c>
      <c r="BB1224" s="59" t="s">
        <v>4440</v>
      </c>
      <c r="BC1224" s="60" t="s">
        <v>2112</v>
      </c>
      <c r="BD1224" s="61">
        <v>16</v>
      </c>
    </row>
    <row r="1225" spans="53:56" x14ac:dyDescent="0.2">
      <c r="BA1225" s="58" t="s">
        <v>72</v>
      </c>
      <c r="BB1225" s="59" t="s">
        <v>4441</v>
      </c>
      <c r="BC1225" s="60" t="s">
        <v>2112</v>
      </c>
      <c r="BD1225" s="61">
        <v>16</v>
      </c>
    </row>
    <row r="1226" spans="53:56" x14ac:dyDescent="0.2">
      <c r="BA1226" s="58" t="s">
        <v>73</v>
      </c>
      <c r="BB1226" s="59" t="s">
        <v>4442</v>
      </c>
      <c r="BC1226" s="60" t="s">
        <v>2112</v>
      </c>
      <c r="BD1226" s="61">
        <v>16</v>
      </c>
    </row>
    <row r="1227" spans="53:56" x14ac:dyDescent="0.2">
      <c r="BA1227" s="58" t="s">
        <v>74</v>
      </c>
      <c r="BB1227" s="59" t="s">
        <v>4443</v>
      </c>
      <c r="BC1227" s="60" t="s">
        <v>2112</v>
      </c>
      <c r="BD1227" s="61">
        <v>16</v>
      </c>
    </row>
    <row r="1228" spans="53:56" x14ac:dyDescent="0.2">
      <c r="BA1228" s="58" t="s">
        <v>318</v>
      </c>
      <c r="BB1228" s="59" t="s">
        <v>4444</v>
      </c>
      <c r="BC1228" s="60" t="s">
        <v>2106</v>
      </c>
      <c r="BD1228" s="61">
        <v>13</v>
      </c>
    </row>
    <row r="1229" spans="53:56" x14ac:dyDescent="0.2">
      <c r="BA1229" s="58" t="s">
        <v>319</v>
      </c>
      <c r="BB1229" s="59" t="s">
        <v>4445</v>
      </c>
      <c r="BC1229" s="60" t="s">
        <v>2112</v>
      </c>
      <c r="BD1229" s="61">
        <v>16</v>
      </c>
    </row>
    <row r="1230" spans="53:56" x14ac:dyDescent="0.2">
      <c r="BA1230" s="58" t="s">
        <v>320</v>
      </c>
      <c r="BB1230" s="59" t="s">
        <v>4446</v>
      </c>
      <c r="BC1230" s="60" t="s">
        <v>2112</v>
      </c>
      <c r="BD1230" s="61">
        <v>16</v>
      </c>
    </row>
    <row r="1231" spans="53:56" x14ac:dyDescent="0.2">
      <c r="BA1231" s="58" t="s">
        <v>3050</v>
      </c>
      <c r="BB1231" s="59" t="s">
        <v>4447</v>
      </c>
      <c r="BC1231" s="60" t="s">
        <v>2112</v>
      </c>
      <c r="BD1231" s="61">
        <v>16</v>
      </c>
    </row>
    <row r="1232" spans="53:56" x14ac:dyDescent="0.2">
      <c r="BA1232" s="58" t="s">
        <v>3051</v>
      </c>
      <c r="BB1232" s="59" t="s">
        <v>4448</v>
      </c>
      <c r="BC1232" s="60" t="s">
        <v>46</v>
      </c>
      <c r="BD1232" s="61">
        <v>3</v>
      </c>
    </row>
    <row r="1233" spans="53:56" x14ac:dyDescent="0.2">
      <c r="BA1233" s="58" t="s">
        <v>3052</v>
      </c>
      <c r="BB1233" s="59" t="s">
        <v>4449</v>
      </c>
      <c r="BC1233" s="60" t="s">
        <v>2112</v>
      </c>
      <c r="BD1233" s="61">
        <v>16</v>
      </c>
    </row>
    <row r="1234" spans="53:56" x14ac:dyDescent="0.2">
      <c r="BA1234" s="58" t="s">
        <v>3053</v>
      </c>
      <c r="BB1234" s="59" t="s">
        <v>4450</v>
      </c>
      <c r="BC1234" s="60" t="s">
        <v>2110</v>
      </c>
      <c r="BD1234" s="61">
        <v>15</v>
      </c>
    </row>
    <row r="1235" spans="53:56" x14ac:dyDescent="0.2">
      <c r="BA1235" s="58" t="s">
        <v>3054</v>
      </c>
      <c r="BB1235" s="59" t="s">
        <v>4451</v>
      </c>
      <c r="BC1235" s="60" t="s">
        <v>54</v>
      </c>
      <c r="BD1235" s="61">
        <v>7</v>
      </c>
    </row>
    <row r="1236" spans="53:56" x14ac:dyDescent="0.2">
      <c r="BA1236" s="58" t="s">
        <v>3055</v>
      </c>
      <c r="BB1236" s="59" t="s">
        <v>4452</v>
      </c>
      <c r="BC1236" s="60" t="s">
        <v>56</v>
      </c>
      <c r="BD1236" s="61">
        <v>8</v>
      </c>
    </row>
    <row r="1237" spans="53:56" x14ac:dyDescent="0.2">
      <c r="BA1237" s="58" t="s">
        <v>3056</v>
      </c>
      <c r="BB1237" s="59" t="s">
        <v>4453</v>
      </c>
      <c r="BC1237" s="60" t="s">
        <v>64</v>
      </c>
      <c r="BD1237" s="61">
        <v>12</v>
      </c>
    </row>
    <row r="1238" spans="53:56" x14ac:dyDescent="0.2">
      <c r="BA1238" s="58" t="s">
        <v>3057</v>
      </c>
      <c r="BB1238" s="59" t="s">
        <v>4454</v>
      </c>
      <c r="BC1238" s="60" t="s">
        <v>50</v>
      </c>
      <c r="BD1238" s="61">
        <v>5</v>
      </c>
    </row>
    <row r="1239" spans="53:56" x14ac:dyDescent="0.2">
      <c r="BA1239" s="58" t="s">
        <v>3058</v>
      </c>
      <c r="BB1239" s="59" t="s">
        <v>4455</v>
      </c>
      <c r="BC1239" s="60" t="s">
        <v>2108</v>
      </c>
      <c r="BD1239" s="61">
        <v>14</v>
      </c>
    </row>
    <row r="1240" spans="53:56" x14ac:dyDescent="0.2">
      <c r="BA1240" s="58" t="s">
        <v>3059</v>
      </c>
      <c r="BB1240" s="59" t="s">
        <v>4456</v>
      </c>
      <c r="BC1240" s="60" t="s">
        <v>58</v>
      </c>
      <c r="BD1240" s="61">
        <v>9</v>
      </c>
    </row>
    <row r="1241" spans="53:56" x14ac:dyDescent="0.2">
      <c r="BA1241" s="58" t="s">
        <v>3060</v>
      </c>
      <c r="BB1241" s="59" t="s">
        <v>4457</v>
      </c>
      <c r="BC1241" s="60" t="s">
        <v>2120</v>
      </c>
      <c r="BD1241" s="61">
        <v>20</v>
      </c>
    </row>
    <row r="1242" spans="53:56" x14ac:dyDescent="0.2">
      <c r="BA1242" s="58" t="s">
        <v>3061</v>
      </c>
      <c r="BB1242" s="59" t="s">
        <v>4458</v>
      </c>
      <c r="BC1242" s="60" t="s">
        <v>50</v>
      </c>
      <c r="BD1242" s="61">
        <v>5</v>
      </c>
    </row>
    <row r="1243" spans="53:56" x14ac:dyDescent="0.2">
      <c r="BA1243" s="58" t="s">
        <v>3062</v>
      </c>
      <c r="BB1243" s="59" t="s">
        <v>4459</v>
      </c>
      <c r="BC1243" s="60" t="s">
        <v>44</v>
      </c>
      <c r="BD1243" s="61">
        <v>2</v>
      </c>
    </row>
    <row r="1244" spans="53:56" x14ac:dyDescent="0.2">
      <c r="BA1244" s="58" t="s">
        <v>3063</v>
      </c>
      <c r="BB1244" s="59" t="s">
        <v>4460</v>
      </c>
      <c r="BC1244" s="60" t="s">
        <v>2108</v>
      </c>
      <c r="BD1244" s="61">
        <v>14</v>
      </c>
    </row>
    <row r="1245" spans="53:56" x14ac:dyDescent="0.2">
      <c r="BA1245" s="58" t="s">
        <v>3064</v>
      </c>
      <c r="BB1245" s="59" t="s">
        <v>4461</v>
      </c>
      <c r="BC1245" s="60" t="s">
        <v>56</v>
      </c>
      <c r="BD1245" s="61">
        <v>8</v>
      </c>
    </row>
    <row r="1246" spans="53:56" x14ac:dyDescent="0.2">
      <c r="BA1246" s="58" t="s">
        <v>3065</v>
      </c>
      <c r="BB1246" s="59" t="s">
        <v>4462</v>
      </c>
      <c r="BC1246" s="60" t="s">
        <v>54</v>
      </c>
      <c r="BD1246" s="61">
        <v>7</v>
      </c>
    </row>
    <row r="1247" spans="53:56" x14ac:dyDescent="0.2">
      <c r="BA1247" s="58" t="s">
        <v>3066</v>
      </c>
      <c r="BB1247" s="59" t="s">
        <v>4463</v>
      </c>
      <c r="BC1247" s="60" t="s">
        <v>2114</v>
      </c>
      <c r="BD1247" s="61">
        <v>17</v>
      </c>
    </row>
    <row r="1248" spans="53:56" x14ac:dyDescent="0.2">
      <c r="BA1248" s="58" t="s">
        <v>3067</v>
      </c>
      <c r="BB1248" s="59" t="s">
        <v>4464</v>
      </c>
      <c r="BC1248" s="60" t="s">
        <v>2114</v>
      </c>
      <c r="BD1248" s="61">
        <v>17</v>
      </c>
    </row>
    <row r="1249" spans="53:56" x14ac:dyDescent="0.2">
      <c r="BA1249" s="58" t="s">
        <v>3068</v>
      </c>
      <c r="BB1249" s="59" t="s">
        <v>4465</v>
      </c>
      <c r="BC1249" s="60" t="s">
        <v>44</v>
      </c>
      <c r="BD1249" s="61">
        <v>2</v>
      </c>
    </row>
    <row r="1250" spans="53:56" x14ac:dyDescent="0.2">
      <c r="BA1250" s="58" t="s">
        <v>3069</v>
      </c>
      <c r="BB1250" s="59" t="s">
        <v>4466</v>
      </c>
      <c r="BC1250" s="60" t="s">
        <v>2106</v>
      </c>
      <c r="BD1250" s="61">
        <v>13</v>
      </c>
    </row>
    <row r="1251" spans="53:56" x14ac:dyDescent="0.2">
      <c r="BA1251" s="58" t="s">
        <v>3070</v>
      </c>
      <c r="BB1251" s="59" t="s">
        <v>4467</v>
      </c>
      <c r="BC1251" s="60" t="s">
        <v>60</v>
      </c>
      <c r="BD1251" s="61">
        <v>10</v>
      </c>
    </row>
    <row r="1252" spans="53:56" x14ac:dyDescent="0.2">
      <c r="BA1252" s="58" t="s">
        <v>3071</v>
      </c>
      <c r="BB1252" s="59" t="s">
        <v>4468</v>
      </c>
      <c r="BC1252" s="60" t="s">
        <v>2114</v>
      </c>
      <c r="BD1252" s="61">
        <v>17</v>
      </c>
    </row>
    <row r="1253" spans="53:56" x14ac:dyDescent="0.2">
      <c r="BA1253" s="58" t="s">
        <v>3072</v>
      </c>
      <c r="BB1253" s="59" t="s">
        <v>4469</v>
      </c>
      <c r="BC1253" s="60" t="s">
        <v>2116</v>
      </c>
      <c r="BD1253" s="61">
        <v>18</v>
      </c>
    </row>
    <row r="1254" spans="53:56" x14ac:dyDescent="0.2">
      <c r="BA1254" s="58" t="s">
        <v>3073</v>
      </c>
      <c r="BB1254" s="59" t="s">
        <v>4470</v>
      </c>
      <c r="BC1254" s="60" t="s">
        <v>64</v>
      </c>
      <c r="BD1254" s="61">
        <v>12</v>
      </c>
    </row>
    <row r="1255" spans="53:56" x14ac:dyDescent="0.2">
      <c r="BA1255" s="58" t="s">
        <v>3074</v>
      </c>
      <c r="BB1255" s="59" t="s">
        <v>4471</v>
      </c>
      <c r="BC1255" s="60" t="s">
        <v>2120</v>
      </c>
      <c r="BD1255" s="61">
        <v>20</v>
      </c>
    </row>
    <row r="1256" spans="53:56" x14ac:dyDescent="0.2">
      <c r="BA1256" s="58" t="s">
        <v>3075</v>
      </c>
      <c r="BB1256" s="59" t="s">
        <v>4472</v>
      </c>
      <c r="BC1256" s="60" t="s">
        <v>2110</v>
      </c>
      <c r="BD1256" s="61">
        <v>15</v>
      </c>
    </row>
    <row r="1257" spans="53:56" x14ac:dyDescent="0.2">
      <c r="BA1257" s="58" t="s">
        <v>3076</v>
      </c>
      <c r="BB1257" s="59" t="s">
        <v>4473</v>
      </c>
      <c r="BC1257" s="60" t="s">
        <v>2108</v>
      </c>
      <c r="BD1257" s="61">
        <v>14</v>
      </c>
    </row>
    <row r="1258" spans="53:56" x14ac:dyDescent="0.2">
      <c r="BA1258" s="58" t="s">
        <v>3077</v>
      </c>
      <c r="BB1258" s="59" t="s">
        <v>4474</v>
      </c>
      <c r="BC1258" s="60" t="s">
        <v>2110</v>
      </c>
      <c r="BD1258" s="61">
        <v>15</v>
      </c>
    </row>
    <row r="1259" spans="53:56" x14ac:dyDescent="0.2">
      <c r="BA1259" s="58" t="s">
        <v>3078</v>
      </c>
      <c r="BB1259" s="59" t="s">
        <v>4475</v>
      </c>
      <c r="BC1259" s="60" t="s">
        <v>2120</v>
      </c>
      <c r="BD1259" s="61">
        <v>20</v>
      </c>
    </row>
    <row r="1260" spans="53:56" x14ac:dyDescent="0.2">
      <c r="BA1260" s="58" t="s">
        <v>3079</v>
      </c>
      <c r="BB1260" s="59" t="s">
        <v>4476</v>
      </c>
      <c r="BC1260" s="60" t="s">
        <v>46</v>
      </c>
      <c r="BD1260" s="61">
        <v>3</v>
      </c>
    </row>
    <row r="1261" spans="53:56" x14ac:dyDescent="0.2">
      <c r="BA1261" s="58" t="s">
        <v>3080</v>
      </c>
      <c r="BB1261" s="59" t="s">
        <v>4477</v>
      </c>
      <c r="BC1261" s="60" t="s">
        <v>54</v>
      </c>
      <c r="BD1261" s="61">
        <v>7</v>
      </c>
    </row>
    <row r="1262" spans="53:56" x14ac:dyDescent="0.2">
      <c r="BA1262" s="58" t="s">
        <v>3081</v>
      </c>
      <c r="BB1262" s="59" t="s">
        <v>4478</v>
      </c>
      <c r="BC1262" s="60" t="s">
        <v>2116</v>
      </c>
      <c r="BD1262" s="61">
        <v>18</v>
      </c>
    </row>
    <row r="1263" spans="53:56" x14ac:dyDescent="0.2">
      <c r="BA1263" s="58" t="s">
        <v>3082</v>
      </c>
      <c r="BB1263" s="59" t="s">
        <v>4479</v>
      </c>
      <c r="BC1263" s="60" t="s">
        <v>2118</v>
      </c>
      <c r="BD1263" s="61">
        <v>19</v>
      </c>
    </row>
    <row r="1264" spans="53:56" x14ac:dyDescent="0.2">
      <c r="BA1264" s="58" t="s">
        <v>3083</v>
      </c>
      <c r="BB1264" s="59" t="s">
        <v>4480</v>
      </c>
      <c r="BC1264" s="60" t="s">
        <v>48</v>
      </c>
      <c r="BD1264" s="61">
        <v>4</v>
      </c>
    </row>
    <row r="1265" spans="53:56" x14ac:dyDescent="0.2">
      <c r="BA1265" s="58" t="s">
        <v>3084</v>
      </c>
      <c r="BB1265" s="59" t="s">
        <v>4481</v>
      </c>
      <c r="BC1265" s="60" t="s">
        <v>50</v>
      </c>
      <c r="BD1265" s="61">
        <v>5</v>
      </c>
    </row>
    <row r="1266" spans="53:56" x14ac:dyDescent="0.2">
      <c r="BA1266" s="58" t="s">
        <v>3085</v>
      </c>
      <c r="BB1266" s="59" t="s">
        <v>4482</v>
      </c>
      <c r="BC1266" s="60" t="s">
        <v>2110</v>
      </c>
      <c r="BD1266" s="61">
        <v>15</v>
      </c>
    </row>
    <row r="1267" spans="53:56" x14ac:dyDescent="0.2">
      <c r="BA1267" s="58" t="s">
        <v>3086</v>
      </c>
      <c r="BB1267" s="59" t="s">
        <v>4483</v>
      </c>
      <c r="BC1267" s="60" t="s">
        <v>50</v>
      </c>
      <c r="BD1267" s="61">
        <v>5</v>
      </c>
    </row>
    <row r="1268" spans="53:56" x14ac:dyDescent="0.2">
      <c r="BA1268" s="58" t="s">
        <v>3087</v>
      </c>
      <c r="BB1268" s="59" t="s">
        <v>4484</v>
      </c>
      <c r="BC1268" s="60" t="s">
        <v>2108</v>
      </c>
      <c r="BD1268" s="61">
        <v>14</v>
      </c>
    </row>
    <row r="1269" spans="53:56" x14ac:dyDescent="0.2">
      <c r="BA1269" s="58" t="s">
        <v>3088</v>
      </c>
      <c r="BB1269" s="59" t="s">
        <v>4485</v>
      </c>
      <c r="BC1269" s="60" t="s">
        <v>2120</v>
      </c>
      <c r="BD1269" s="61">
        <v>20</v>
      </c>
    </row>
    <row r="1270" spans="53:56" x14ac:dyDescent="0.2">
      <c r="BA1270" s="58" t="s">
        <v>3089</v>
      </c>
      <c r="BB1270" s="59" t="s">
        <v>4486</v>
      </c>
      <c r="BC1270" s="60" t="s">
        <v>2118</v>
      </c>
      <c r="BD1270" s="61">
        <v>19</v>
      </c>
    </row>
    <row r="1271" spans="53:56" x14ac:dyDescent="0.2">
      <c r="BA1271" s="58" t="s">
        <v>3090</v>
      </c>
      <c r="BB1271" s="59" t="s">
        <v>4487</v>
      </c>
      <c r="BC1271" s="60" t="s">
        <v>60</v>
      </c>
      <c r="BD1271" s="61">
        <v>10</v>
      </c>
    </row>
    <row r="1272" spans="53:56" x14ac:dyDescent="0.2">
      <c r="BA1272" s="58" t="s">
        <v>3091</v>
      </c>
      <c r="BB1272" s="59" t="s">
        <v>4488</v>
      </c>
      <c r="BC1272" s="60" t="s">
        <v>54</v>
      </c>
      <c r="BD1272" s="61">
        <v>7</v>
      </c>
    </row>
    <row r="1273" spans="53:56" x14ac:dyDescent="0.2">
      <c r="BA1273" s="58" t="s">
        <v>3092</v>
      </c>
      <c r="BB1273" s="59" t="s">
        <v>4489</v>
      </c>
      <c r="BC1273" s="60" t="s">
        <v>2108</v>
      </c>
      <c r="BD1273" s="61">
        <v>14</v>
      </c>
    </row>
    <row r="1274" spans="53:56" x14ac:dyDescent="0.2">
      <c r="BA1274" s="58" t="s">
        <v>3093</v>
      </c>
      <c r="BB1274" s="59" t="s">
        <v>4490</v>
      </c>
      <c r="BC1274" s="60" t="s">
        <v>2108</v>
      </c>
      <c r="BD1274" s="61">
        <v>14</v>
      </c>
    </row>
    <row r="1275" spans="53:56" x14ac:dyDescent="0.2">
      <c r="BA1275" s="58" t="s">
        <v>3094</v>
      </c>
      <c r="BB1275" s="59" t="s">
        <v>4491</v>
      </c>
      <c r="BC1275" s="60" t="s">
        <v>2108</v>
      </c>
      <c r="BD1275" s="61">
        <v>14</v>
      </c>
    </row>
    <row r="1276" spans="53:56" x14ac:dyDescent="0.2">
      <c r="BA1276" s="58" t="s">
        <v>3095</v>
      </c>
      <c r="BB1276" s="59" t="s">
        <v>4492</v>
      </c>
      <c r="BC1276" s="60" t="s">
        <v>2108</v>
      </c>
      <c r="BD1276" s="61">
        <v>14</v>
      </c>
    </row>
    <row r="1277" spans="53:56" x14ac:dyDescent="0.2">
      <c r="BA1277" s="58" t="s">
        <v>3096</v>
      </c>
      <c r="BB1277" s="59" t="s">
        <v>4493</v>
      </c>
      <c r="BC1277" s="60" t="s">
        <v>2108</v>
      </c>
      <c r="BD1277" s="61">
        <v>14</v>
      </c>
    </row>
    <row r="1278" spans="53:56" x14ac:dyDescent="0.2">
      <c r="BA1278" s="58" t="s">
        <v>3097</v>
      </c>
      <c r="BB1278" s="59" t="s">
        <v>4494</v>
      </c>
      <c r="BC1278" s="60" t="s">
        <v>2108</v>
      </c>
      <c r="BD1278" s="61">
        <v>14</v>
      </c>
    </row>
    <row r="1279" spans="53:56" x14ac:dyDescent="0.2">
      <c r="BA1279" s="58" t="s">
        <v>3098</v>
      </c>
      <c r="BB1279" s="59" t="s">
        <v>4495</v>
      </c>
      <c r="BC1279" s="60" t="s">
        <v>2114</v>
      </c>
      <c r="BD1279" s="61">
        <v>17</v>
      </c>
    </row>
    <row r="1280" spans="53:56" x14ac:dyDescent="0.2">
      <c r="BA1280" s="58" t="s">
        <v>3101</v>
      </c>
      <c r="BB1280" s="59" t="s">
        <v>4496</v>
      </c>
      <c r="BC1280" s="60" t="s">
        <v>2108</v>
      </c>
      <c r="BD1280" s="61">
        <v>14</v>
      </c>
    </row>
    <row r="1281" spans="53:56" x14ac:dyDescent="0.2">
      <c r="BA1281" s="58" t="s">
        <v>3102</v>
      </c>
      <c r="BB1281" s="59" t="s">
        <v>4497</v>
      </c>
      <c r="BC1281" s="60" t="s">
        <v>2108</v>
      </c>
      <c r="BD1281" s="61">
        <v>14</v>
      </c>
    </row>
    <row r="1282" spans="53:56" x14ac:dyDescent="0.2">
      <c r="BA1282" s="58" t="s">
        <v>3099</v>
      </c>
      <c r="BB1282" s="59" t="s">
        <v>4498</v>
      </c>
      <c r="BC1282" s="60" t="s">
        <v>2114</v>
      </c>
      <c r="BD1282" s="61">
        <v>17</v>
      </c>
    </row>
    <row r="1283" spans="53:56" x14ac:dyDescent="0.2">
      <c r="BA1283" s="58" t="s">
        <v>3100</v>
      </c>
      <c r="BB1283" s="59" t="s">
        <v>4499</v>
      </c>
      <c r="BC1283" s="60" t="s">
        <v>2108</v>
      </c>
      <c r="BD1283" s="61">
        <v>14</v>
      </c>
    </row>
    <row r="1284" spans="53:56" x14ac:dyDescent="0.2">
      <c r="BA1284" s="58" t="s">
        <v>329</v>
      </c>
      <c r="BB1284" s="59" t="s">
        <v>4500</v>
      </c>
      <c r="BC1284" s="60" t="s">
        <v>2118</v>
      </c>
      <c r="BD1284" s="61">
        <v>19</v>
      </c>
    </row>
    <row r="1285" spans="53:56" x14ac:dyDescent="0.2">
      <c r="BA1285" s="58" t="s">
        <v>330</v>
      </c>
      <c r="BB1285" s="59" t="s">
        <v>4501</v>
      </c>
      <c r="BC1285" s="60" t="s">
        <v>2118</v>
      </c>
      <c r="BD1285" s="61">
        <v>19</v>
      </c>
    </row>
    <row r="1286" spans="53:56" x14ac:dyDescent="0.2">
      <c r="BA1286" s="58" t="s">
        <v>331</v>
      </c>
      <c r="BB1286" s="59" t="s">
        <v>4502</v>
      </c>
      <c r="BC1286" s="60" t="s">
        <v>56</v>
      </c>
      <c r="BD1286" s="61">
        <v>8</v>
      </c>
    </row>
    <row r="1287" spans="53:56" x14ac:dyDescent="0.2">
      <c r="BA1287" s="58" t="s">
        <v>332</v>
      </c>
      <c r="BB1287" s="59" t="s">
        <v>4503</v>
      </c>
      <c r="BC1287" s="60" t="s">
        <v>2108</v>
      </c>
      <c r="BD1287" s="61">
        <v>14</v>
      </c>
    </row>
    <row r="1288" spans="53:56" x14ac:dyDescent="0.2">
      <c r="BA1288" s="58" t="s">
        <v>333</v>
      </c>
      <c r="BB1288" s="59" t="s">
        <v>4504</v>
      </c>
      <c r="BC1288" s="60" t="s">
        <v>60</v>
      </c>
      <c r="BD1288" s="61">
        <v>10</v>
      </c>
    </row>
    <row r="1289" spans="53:56" x14ac:dyDescent="0.2">
      <c r="BA1289" s="58" t="s">
        <v>334</v>
      </c>
      <c r="BB1289" s="59" t="s">
        <v>4505</v>
      </c>
      <c r="BC1289" s="60" t="s">
        <v>2108</v>
      </c>
      <c r="BD1289" s="61">
        <v>14</v>
      </c>
    </row>
    <row r="1290" spans="53:56" x14ac:dyDescent="0.2">
      <c r="BA1290" s="58" t="s">
        <v>335</v>
      </c>
      <c r="BB1290" s="59" t="s">
        <v>4506</v>
      </c>
      <c r="BC1290" s="60" t="s">
        <v>2116</v>
      </c>
      <c r="BD1290" s="61">
        <v>18</v>
      </c>
    </row>
    <row r="1291" spans="53:56" x14ac:dyDescent="0.2">
      <c r="BA1291" s="58" t="s">
        <v>336</v>
      </c>
      <c r="BB1291" s="59" t="s">
        <v>4507</v>
      </c>
      <c r="BC1291" s="60" t="s">
        <v>2118</v>
      </c>
      <c r="BD1291" s="61">
        <v>19</v>
      </c>
    </row>
    <row r="1292" spans="53:56" x14ac:dyDescent="0.2">
      <c r="BA1292" s="58" t="s">
        <v>337</v>
      </c>
      <c r="BB1292" s="59" t="s">
        <v>4508</v>
      </c>
      <c r="BC1292" s="60" t="s">
        <v>64</v>
      </c>
      <c r="BD1292" s="61">
        <v>12</v>
      </c>
    </row>
    <row r="1293" spans="53:56" x14ac:dyDescent="0.2">
      <c r="BA1293" s="58" t="s">
        <v>338</v>
      </c>
      <c r="BB1293" s="59" t="s">
        <v>4509</v>
      </c>
      <c r="BC1293" s="60" t="s">
        <v>64</v>
      </c>
      <c r="BD1293" s="61">
        <v>12</v>
      </c>
    </row>
    <row r="1294" spans="53:56" x14ac:dyDescent="0.2">
      <c r="BA1294" s="58" t="s">
        <v>339</v>
      </c>
      <c r="BB1294" s="59" t="s">
        <v>4510</v>
      </c>
      <c r="BC1294" s="60" t="s">
        <v>64</v>
      </c>
      <c r="BD1294" s="61">
        <v>12</v>
      </c>
    </row>
    <row r="1295" spans="53:56" x14ac:dyDescent="0.2">
      <c r="BA1295" s="58" t="s">
        <v>340</v>
      </c>
      <c r="BB1295" s="59" t="s">
        <v>4511</v>
      </c>
      <c r="BC1295" s="60" t="s">
        <v>64</v>
      </c>
      <c r="BD1295" s="61">
        <v>12</v>
      </c>
    </row>
    <row r="1296" spans="53:56" x14ac:dyDescent="0.2">
      <c r="BA1296" s="58" t="s">
        <v>341</v>
      </c>
      <c r="BB1296" s="59" t="s">
        <v>4512</v>
      </c>
      <c r="BC1296" s="60" t="s">
        <v>64</v>
      </c>
      <c r="BD1296" s="61">
        <v>12</v>
      </c>
    </row>
    <row r="1297" spans="53:56" x14ac:dyDescent="0.2">
      <c r="BA1297" s="58" t="s">
        <v>342</v>
      </c>
      <c r="BB1297" s="59" t="s">
        <v>4513</v>
      </c>
      <c r="BC1297" s="60" t="s">
        <v>44</v>
      </c>
      <c r="BD1297" s="61">
        <v>2</v>
      </c>
    </row>
    <row r="1298" spans="53:56" x14ac:dyDescent="0.2">
      <c r="BA1298" s="58" t="s">
        <v>343</v>
      </c>
      <c r="BB1298" s="59" t="s">
        <v>4514</v>
      </c>
      <c r="BC1298" s="60" t="s">
        <v>2112</v>
      </c>
      <c r="BD1298" s="61">
        <v>16</v>
      </c>
    </row>
    <row r="1299" spans="53:56" x14ac:dyDescent="0.2">
      <c r="BA1299" s="58" t="s">
        <v>344</v>
      </c>
      <c r="BB1299" s="59" t="s">
        <v>4515</v>
      </c>
      <c r="BC1299" s="60" t="s">
        <v>50</v>
      </c>
      <c r="BD1299" s="61">
        <v>5</v>
      </c>
    </row>
    <row r="1300" spans="53:56" x14ac:dyDescent="0.2">
      <c r="BA1300" s="58" t="s">
        <v>345</v>
      </c>
      <c r="BB1300" s="59" t="s">
        <v>4516</v>
      </c>
      <c r="BC1300" s="60" t="s">
        <v>48</v>
      </c>
      <c r="BD1300" s="61">
        <v>4</v>
      </c>
    </row>
    <row r="1301" spans="53:56" x14ac:dyDescent="0.2">
      <c r="BA1301" s="58" t="s">
        <v>346</v>
      </c>
      <c r="BB1301" s="59" t="s">
        <v>4517</v>
      </c>
      <c r="BC1301" s="60" t="s">
        <v>48</v>
      </c>
      <c r="BD1301" s="61">
        <v>4</v>
      </c>
    </row>
    <row r="1302" spans="53:56" x14ac:dyDescent="0.2">
      <c r="BA1302" s="58" t="s">
        <v>347</v>
      </c>
      <c r="BB1302" s="59" t="s">
        <v>4518</v>
      </c>
      <c r="BC1302" s="60" t="s">
        <v>2120</v>
      </c>
      <c r="BD1302" s="61">
        <v>20</v>
      </c>
    </row>
    <row r="1303" spans="53:56" x14ac:dyDescent="0.2">
      <c r="BA1303" s="58" t="s">
        <v>348</v>
      </c>
      <c r="BB1303" s="59" t="s">
        <v>4519</v>
      </c>
      <c r="BC1303" s="60" t="s">
        <v>56</v>
      </c>
      <c r="BD1303" s="61">
        <v>8</v>
      </c>
    </row>
    <row r="1304" spans="53:56" x14ac:dyDescent="0.2">
      <c r="BA1304" s="58" t="s">
        <v>349</v>
      </c>
      <c r="BB1304" s="59" t="s">
        <v>4520</v>
      </c>
      <c r="BC1304" s="60" t="s">
        <v>50</v>
      </c>
      <c r="BD1304" s="61">
        <v>5</v>
      </c>
    </row>
    <row r="1305" spans="53:56" x14ac:dyDescent="0.2">
      <c r="BA1305" s="58" t="s">
        <v>350</v>
      </c>
      <c r="BB1305" s="59" t="s">
        <v>4521</v>
      </c>
      <c r="BC1305" s="60" t="s">
        <v>2106</v>
      </c>
      <c r="BD1305" s="61">
        <v>13</v>
      </c>
    </row>
    <row r="1306" spans="53:56" x14ac:dyDescent="0.2">
      <c r="BA1306" s="58" t="s">
        <v>351</v>
      </c>
      <c r="BB1306" s="59" t="s">
        <v>4522</v>
      </c>
      <c r="BC1306" s="60" t="s">
        <v>44</v>
      </c>
      <c r="BD1306" s="61">
        <v>2</v>
      </c>
    </row>
    <row r="1307" spans="53:56" x14ac:dyDescent="0.2">
      <c r="BA1307" s="58" t="s">
        <v>352</v>
      </c>
      <c r="BB1307" s="59" t="s">
        <v>4523</v>
      </c>
      <c r="BC1307" s="60" t="s">
        <v>46</v>
      </c>
      <c r="BD1307" s="61">
        <v>3</v>
      </c>
    </row>
    <row r="1308" spans="53:56" x14ac:dyDescent="0.2">
      <c r="BA1308" s="58" t="s">
        <v>353</v>
      </c>
      <c r="BB1308" s="59" t="s">
        <v>4524</v>
      </c>
      <c r="BC1308" s="60" t="s">
        <v>2108</v>
      </c>
      <c r="BD1308" s="61">
        <v>14</v>
      </c>
    </row>
    <row r="1309" spans="53:56" x14ac:dyDescent="0.2">
      <c r="BA1309" s="58" t="s">
        <v>354</v>
      </c>
      <c r="BB1309" s="59" t="s">
        <v>4525</v>
      </c>
      <c r="BC1309" s="60" t="s">
        <v>48</v>
      </c>
      <c r="BD1309" s="61">
        <v>4</v>
      </c>
    </row>
    <row r="1310" spans="53:56" x14ac:dyDescent="0.2">
      <c r="BA1310" s="58" t="s">
        <v>355</v>
      </c>
      <c r="BB1310" s="59" t="s">
        <v>4526</v>
      </c>
      <c r="BC1310" s="60" t="s">
        <v>2108</v>
      </c>
      <c r="BD1310" s="61">
        <v>14</v>
      </c>
    </row>
    <row r="1311" spans="53:56" x14ac:dyDescent="0.2">
      <c r="BA1311" s="58" t="s">
        <v>356</v>
      </c>
      <c r="BB1311" s="59" t="s">
        <v>4527</v>
      </c>
      <c r="BC1311" s="60" t="s">
        <v>44</v>
      </c>
      <c r="BD1311" s="61">
        <v>2</v>
      </c>
    </row>
    <row r="1312" spans="53:56" x14ac:dyDescent="0.2">
      <c r="BA1312" s="58" t="s">
        <v>357</v>
      </c>
      <c r="BB1312" s="59" t="s">
        <v>4528</v>
      </c>
      <c r="BC1312" s="60" t="s">
        <v>2116</v>
      </c>
      <c r="BD1312" s="61">
        <v>18</v>
      </c>
    </row>
    <row r="1313" spans="53:56" x14ac:dyDescent="0.2">
      <c r="BA1313" s="58" t="s">
        <v>358</v>
      </c>
      <c r="BB1313" s="59" t="s">
        <v>4529</v>
      </c>
      <c r="BC1313" s="60" t="s">
        <v>44</v>
      </c>
      <c r="BD1313" s="61">
        <v>2</v>
      </c>
    </row>
    <row r="1314" spans="53:56" x14ac:dyDescent="0.2">
      <c r="BA1314" s="58" t="s">
        <v>359</v>
      </c>
      <c r="BB1314" s="59" t="s">
        <v>4530</v>
      </c>
      <c r="BC1314" s="60" t="s">
        <v>46</v>
      </c>
      <c r="BD1314" s="61">
        <v>3</v>
      </c>
    </row>
    <row r="1315" spans="53:56" x14ac:dyDescent="0.2">
      <c r="BA1315" s="58" t="s">
        <v>360</v>
      </c>
      <c r="BB1315" s="59" t="s">
        <v>4531</v>
      </c>
      <c r="BC1315" s="60" t="s">
        <v>2106</v>
      </c>
      <c r="BD1315" s="61">
        <v>13</v>
      </c>
    </row>
    <row r="1316" spans="53:56" x14ac:dyDescent="0.2">
      <c r="BA1316" s="58" t="s">
        <v>361</v>
      </c>
      <c r="BB1316" s="59" t="s">
        <v>4532</v>
      </c>
      <c r="BC1316" s="60" t="s">
        <v>2120</v>
      </c>
      <c r="BD1316" s="61">
        <v>20</v>
      </c>
    </row>
    <row r="1317" spans="53:56" x14ac:dyDescent="0.2">
      <c r="BA1317" s="58" t="s">
        <v>362</v>
      </c>
      <c r="BB1317" s="59" t="s">
        <v>4533</v>
      </c>
      <c r="BC1317" s="60" t="s">
        <v>64</v>
      </c>
      <c r="BD1317" s="61">
        <v>12</v>
      </c>
    </row>
    <row r="1318" spans="53:56" x14ac:dyDescent="0.2">
      <c r="BA1318" s="58" t="s">
        <v>363</v>
      </c>
      <c r="BB1318" s="59" t="s">
        <v>4534</v>
      </c>
      <c r="BC1318" s="60" t="s">
        <v>50</v>
      </c>
      <c r="BD1318" s="61">
        <v>5</v>
      </c>
    </row>
    <row r="1319" spans="53:56" x14ac:dyDescent="0.2">
      <c r="BA1319" s="58" t="s">
        <v>364</v>
      </c>
      <c r="BB1319" s="59" t="s">
        <v>4535</v>
      </c>
      <c r="BC1319" s="60" t="s">
        <v>50</v>
      </c>
      <c r="BD1319" s="61">
        <v>5</v>
      </c>
    </row>
    <row r="1320" spans="53:56" x14ac:dyDescent="0.2">
      <c r="BA1320" s="58" t="s">
        <v>365</v>
      </c>
      <c r="BB1320" s="59" t="s">
        <v>4536</v>
      </c>
      <c r="BC1320" s="60" t="s">
        <v>2108</v>
      </c>
      <c r="BD1320" s="61">
        <v>14</v>
      </c>
    </row>
    <row r="1321" spans="53:56" x14ac:dyDescent="0.2">
      <c r="BA1321" s="58" t="s">
        <v>366</v>
      </c>
      <c r="BB1321" s="59" t="s">
        <v>4537</v>
      </c>
      <c r="BC1321" s="60" t="s">
        <v>46</v>
      </c>
      <c r="BD1321" s="61">
        <v>3</v>
      </c>
    </row>
    <row r="1322" spans="53:56" x14ac:dyDescent="0.2">
      <c r="BA1322" s="58" t="s">
        <v>367</v>
      </c>
      <c r="BB1322" s="59" t="s">
        <v>4538</v>
      </c>
      <c r="BC1322" s="60" t="s">
        <v>62</v>
      </c>
      <c r="BD1322" s="61">
        <v>11</v>
      </c>
    </row>
    <row r="1323" spans="53:56" x14ac:dyDescent="0.2">
      <c r="BA1323" s="58" t="s">
        <v>368</v>
      </c>
      <c r="BB1323" s="59" t="s">
        <v>4539</v>
      </c>
      <c r="BC1323" s="60" t="s">
        <v>46</v>
      </c>
      <c r="BD1323" s="61">
        <v>3</v>
      </c>
    </row>
    <row r="1324" spans="53:56" x14ac:dyDescent="0.2">
      <c r="BA1324" s="58" t="s">
        <v>369</v>
      </c>
      <c r="BB1324" s="59" t="s">
        <v>4540</v>
      </c>
      <c r="BC1324" s="60" t="s">
        <v>2120</v>
      </c>
      <c r="BD1324" s="61">
        <v>20</v>
      </c>
    </row>
    <row r="1325" spans="53:56" x14ac:dyDescent="0.2">
      <c r="BA1325" s="58" t="s">
        <v>370</v>
      </c>
      <c r="BB1325" s="59" t="s">
        <v>4541</v>
      </c>
      <c r="BC1325" s="60" t="s">
        <v>2110</v>
      </c>
      <c r="BD1325" s="61">
        <v>15</v>
      </c>
    </row>
    <row r="1326" spans="53:56" x14ac:dyDescent="0.2">
      <c r="BA1326" s="58" t="s">
        <v>371</v>
      </c>
      <c r="BB1326" s="59" t="s">
        <v>4542</v>
      </c>
      <c r="BC1326" s="60" t="s">
        <v>2110</v>
      </c>
      <c r="BD1326" s="61">
        <v>15</v>
      </c>
    </row>
    <row r="1327" spans="53:56" x14ac:dyDescent="0.2">
      <c r="BA1327" s="58" t="s">
        <v>372</v>
      </c>
      <c r="BB1327" s="59" t="s">
        <v>4543</v>
      </c>
      <c r="BC1327" s="60" t="s">
        <v>50</v>
      </c>
      <c r="BD1327" s="61">
        <v>5</v>
      </c>
    </row>
    <row r="1328" spans="53:56" x14ac:dyDescent="0.2">
      <c r="BA1328" s="58" t="s">
        <v>373</v>
      </c>
      <c r="BB1328" s="59" t="s">
        <v>4544</v>
      </c>
      <c r="BC1328" s="60" t="s">
        <v>44</v>
      </c>
      <c r="BD1328" s="61">
        <v>2</v>
      </c>
    </row>
    <row r="1329" spans="53:56" x14ac:dyDescent="0.2">
      <c r="BA1329" s="58" t="s">
        <v>374</v>
      </c>
      <c r="BB1329" s="59" t="s">
        <v>4545</v>
      </c>
      <c r="BC1329" s="60" t="s">
        <v>2118</v>
      </c>
      <c r="BD1329" s="61">
        <v>19</v>
      </c>
    </row>
    <row r="1330" spans="53:56" x14ac:dyDescent="0.2">
      <c r="BA1330" s="58" t="s">
        <v>375</v>
      </c>
      <c r="BB1330" s="59" t="s">
        <v>4546</v>
      </c>
      <c r="BC1330" s="60" t="s">
        <v>46</v>
      </c>
      <c r="BD1330" s="61">
        <v>3</v>
      </c>
    </row>
    <row r="1331" spans="53:56" x14ac:dyDescent="0.2">
      <c r="BA1331" s="58" t="s">
        <v>376</v>
      </c>
      <c r="BB1331" s="59" t="s">
        <v>4547</v>
      </c>
      <c r="BC1331" s="60" t="s">
        <v>2116</v>
      </c>
      <c r="BD1331" s="61">
        <v>18</v>
      </c>
    </row>
    <row r="1332" spans="53:56" x14ac:dyDescent="0.2">
      <c r="BA1332" s="58" t="s">
        <v>377</v>
      </c>
      <c r="BB1332" s="59" t="s">
        <v>4548</v>
      </c>
      <c r="BC1332" s="60" t="s">
        <v>50</v>
      </c>
      <c r="BD1332" s="61">
        <v>5</v>
      </c>
    </row>
    <row r="1333" spans="53:56" x14ac:dyDescent="0.2">
      <c r="BA1333" s="58" t="s">
        <v>710</v>
      </c>
      <c r="BB1333" s="59" t="s">
        <v>4549</v>
      </c>
      <c r="BC1333" s="60" t="s">
        <v>46</v>
      </c>
      <c r="BD1333" s="61">
        <v>3</v>
      </c>
    </row>
    <row r="1334" spans="53:56" x14ac:dyDescent="0.2">
      <c r="BA1334" s="58" t="s">
        <v>711</v>
      </c>
      <c r="BB1334" s="59" t="s">
        <v>4550</v>
      </c>
      <c r="BC1334" s="60" t="s">
        <v>2108</v>
      </c>
      <c r="BD1334" s="61">
        <v>14</v>
      </c>
    </row>
    <row r="1335" spans="53:56" x14ac:dyDescent="0.2">
      <c r="BA1335" s="58" t="s">
        <v>712</v>
      </c>
      <c r="BB1335" s="59" t="s">
        <v>4551</v>
      </c>
      <c r="BC1335" s="60" t="s">
        <v>2110</v>
      </c>
      <c r="BD1335" s="61">
        <v>15</v>
      </c>
    </row>
    <row r="1336" spans="53:56" x14ac:dyDescent="0.2">
      <c r="BA1336" s="58" t="s">
        <v>713</v>
      </c>
      <c r="BB1336" s="59" t="s">
        <v>4552</v>
      </c>
      <c r="BC1336" s="60" t="s">
        <v>2106</v>
      </c>
      <c r="BD1336" s="61">
        <v>13</v>
      </c>
    </row>
    <row r="1337" spans="53:56" x14ac:dyDescent="0.2">
      <c r="BA1337" s="58" t="s">
        <v>714</v>
      </c>
      <c r="BB1337" s="59" t="s">
        <v>4553</v>
      </c>
      <c r="BC1337" s="60" t="s">
        <v>2120</v>
      </c>
      <c r="BD1337" s="61">
        <v>20</v>
      </c>
    </row>
    <row r="1338" spans="53:56" x14ac:dyDescent="0.2">
      <c r="BA1338" s="58" t="s">
        <v>715</v>
      </c>
      <c r="BB1338" s="59" t="s">
        <v>4554</v>
      </c>
      <c r="BC1338" s="60" t="s">
        <v>2118</v>
      </c>
      <c r="BD1338" s="61">
        <v>19</v>
      </c>
    </row>
    <row r="1339" spans="53:56" x14ac:dyDescent="0.2">
      <c r="BA1339" s="58" t="s">
        <v>716</v>
      </c>
      <c r="BB1339" s="59" t="s">
        <v>4555</v>
      </c>
      <c r="BC1339" s="60" t="s">
        <v>2116</v>
      </c>
      <c r="BD1339" s="61">
        <v>18</v>
      </c>
    </row>
    <row r="1340" spans="53:56" x14ac:dyDescent="0.2">
      <c r="BA1340" s="58" t="s">
        <v>717</v>
      </c>
      <c r="BB1340" s="59" t="s">
        <v>4556</v>
      </c>
      <c r="BC1340" s="60" t="s">
        <v>2116</v>
      </c>
      <c r="BD1340" s="61">
        <v>18</v>
      </c>
    </row>
    <row r="1341" spans="53:56" x14ac:dyDescent="0.2">
      <c r="BA1341" s="58" t="s">
        <v>718</v>
      </c>
      <c r="BB1341" s="59" t="s">
        <v>4557</v>
      </c>
      <c r="BC1341" s="60" t="s">
        <v>2116</v>
      </c>
      <c r="BD1341" s="61">
        <v>18</v>
      </c>
    </row>
    <row r="1342" spans="53:56" x14ac:dyDescent="0.2">
      <c r="BA1342" s="58" t="s">
        <v>719</v>
      </c>
      <c r="BB1342" s="59" t="s">
        <v>4558</v>
      </c>
      <c r="BC1342" s="60" t="s">
        <v>2116</v>
      </c>
      <c r="BD1342" s="61">
        <v>18</v>
      </c>
    </row>
    <row r="1343" spans="53:56" x14ac:dyDescent="0.2">
      <c r="BA1343" s="58" t="s">
        <v>720</v>
      </c>
      <c r="BB1343" s="59" t="s">
        <v>4559</v>
      </c>
      <c r="BC1343" s="60" t="s">
        <v>2116</v>
      </c>
      <c r="BD1343" s="61">
        <v>18</v>
      </c>
    </row>
    <row r="1344" spans="53:56" x14ac:dyDescent="0.2">
      <c r="BA1344" s="58" t="s">
        <v>721</v>
      </c>
      <c r="BB1344" s="59" t="s">
        <v>4560</v>
      </c>
      <c r="BC1344" s="60" t="s">
        <v>2116</v>
      </c>
      <c r="BD1344" s="61">
        <v>18</v>
      </c>
    </row>
    <row r="1345" spans="53:56" x14ac:dyDescent="0.2">
      <c r="BA1345" s="58" t="s">
        <v>722</v>
      </c>
      <c r="BB1345" s="59" t="s">
        <v>4561</v>
      </c>
      <c r="BC1345" s="60" t="s">
        <v>2118</v>
      </c>
      <c r="BD1345" s="61">
        <v>19</v>
      </c>
    </row>
    <row r="1346" spans="53:56" x14ac:dyDescent="0.2">
      <c r="BA1346" s="58" t="s">
        <v>723</v>
      </c>
      <c r="BB1346" s="59" t="s">
        <v>4562</v>
      </c>
      <c r="BC1346" s="60" t="s">
        <v>2120</v>
      </c>
      <c r="BD1346" s="61">
        <v>20</v>
      </c>
    </row>
    <row r="1347" spans="53:56" x14ac:dyDescent="0.2">
      <c r="BA1347" s="58" t="s">
        <v>724</v>
      </c>
      <c r="BB1347" s="59" t="s">
        <v>4563</v>
      </c>
      <c r="BC1347" s="60" t="s">
        <v>44</v>
      </c>
      <c r="BD1347" s="61">
        <v>2</v>
      </c>
    </row>
    <row r="1348" spans="53:56" x14ac:dyDescent="0.2">
      <c r="BA1348" s="58" t="s">
        <v>725</v>
      </c>
      <c r="BB1348" s="59" t="s">
        <v>4564</v>
      </c>
      <c r="BC1348" s="60" t="s">
        <v>2116</v>
      </c>
      <c r="BD1348" s="61">
        <v>18</v>
      </c>
    </row>
    <row r="1349" spans="53:56" x14ac:dyDescent="0.2">
      <c r="BA1349" s="58" t="s">
        <v>726</v>
      </c>
      <c r="BB1349" s="59" t="s">
        <v>4565</v>
      </c>
      <c r="BC1349" s="60" t="s">
        <v>44</v>
      </c>
      <c r="BD1349" s="61">
        <v>2</v>
      </c>
    </row>
    <row r="1350" spans="53:56" x14ac:dyDescent="0.2">
      <c r="BA1350" s="58" t="s">
        <v>727</v>
      </c>
      <c r="BB1350" s="59" t="s">
        <v>4566</v>
      </c>
      <c r="BC1350" s="60" t="s">
        <v>2112</v>
      </c>
      <c r="BD1350" s="61">
        <v>16</v>
      </c>
    </row>
    <row r="1351" spans="53:56" x14ac:dyDescent="0.2">
      <c r="BA1351" s="58" t="s">
        <v>728</v>
      </c>
      <c r="BB1351" s="59" t="s">
        <v>4567</v>
      </c>
      <c r="BC1351" s="60" t="s">
        <v>2116</v>
      </c>
      <c r="BD1351" s="61">
        <v>18</v>
      </c>
    </row>
    <row r="1352" spans="53:56" x14ac:dyDescent="0.2">
      <c r="BA1352" s="58" t="s">
        <v>729</v>
      </c>
      <c r="BB1352" s="59" t="s">
        <v>4568</v>
      </c>
      <c r="BC1352" s="60" t="s">
        <v>50</v>
      </c>
      <c r="BD1352" s="61">
        <v>5</v>
      </c>
    </row>
    <row r="1353" spans="53:56" x14ac:dyDescent="0.2">
      <c r="BA1353" s="58" t="s">
        <v>730</v>
      </c>
      <c r="BB1353" s="59" t="s">
        <v>4569</v>
      </c>
      <c r="BC1353" s="60" t="s">
        <v>2112</v>
      </c>
      <c r="BD1353" s="61">
        <v>16</v>
      </c>
    </row>
    <row r="1354" spans="53:56" x14ac:dyDescent="0.2">
      <c r="BA1354" s="58" t="s">
        <v>731</v>
      </c>
      <c r="BB1354" s="59" t="s">
        <v>4570</v>
      </c>
      <c r="BC1354" s="60" t="s">
        <v>2116</v>
      </c>
      <c r="BD1354" s="61">
        <v>18</v>
      </c>
    </row>
    <row r="1355" spans="53:56" x14ac:dyDescent="0.2">
      <c r="BA1355" s="58" t="s">
        <v>732</v>
      </c>
      <c r="BB1355" s="59" t="s">
        <v>4571</v>
      </c>
      <c r="BC1355" s="60" t="s">
        <v>2116</v>
      </c>
      <c r="BD1355" s="61">
        <v>18</v>
      </c>
    </row>
    <row r="1356" spans="53:56" x14ac:dyDescent="0.2">
      <c r="BA1356" s="58" t="s">
        <v>733</v>
      </c>
      <c r="BB1356" s="59" t="s">
        <v>4572</v>
      </c>
      <c r="BC1356" s="60" t="s">
        <v>2108</v>
      </c>
      <c r="BD1356" s="61">
        <v>14</v>
      </c>
    </row>
    <row r="1357" spans="53:56" x14ac:dyDescent="0.2">
      <c r="BA1357" s="58" t="s">
        <v>734</v>
      </c>
      <c r="BB1357" s="59" t="s">
        <v>4573</v>
      </c>
      <c r="BC1357" s="60" t="s">
        <v>60</v>
      </c>
      <c r="BD1357" s="61">
        <v>10</v>
      </c>
    </row>
    <row r="1358" spans="53:56" x14ac:dyDescent="0.2">
      <c r="BA1358" s="58" t="s">
        <v>735</v>
      </c>
      <c r="BB1358" s="59" t="s">
        <v>4574</v>
      </c>
      <c r="BC1358" s="60" t="s">
        <v>2120</v>
      </c>
      <c r="BD1358" s="61">
        <v>20</v>
      </c>
    </row>
    <row r="1359" spans="53:56" x14ac:dyDescent="0.2">
      <c r="BA1359" s="58" t="s">
        <v>736</v>
      </c>
      <c r="BB1359" s="59" t="s">
        <v>4575</v>
      </c>
      <c r="BC1359" s="60" t="s">
        <v>46</v>
      </c>
      <c r="BD1359" s="61">
        <v>3</v>
      </c>
    </row>
    <row r="1360" spans="53:56" x14ac:dyDescent="0.2">
      <c r="BA1360" s="58" t="s">
        <v>1528</v>
      </c>
      <c r="BB1360" s="59" t="s">
        <v>4576</v>
      </c>
      <c r="BC1360" s="60" t="s">
        <v>60</v>
      </c>
      <c r="BD1360" s="61">
        <v>10</v>
      </c>
    </row>
    <row r="1361" spans="53:56" x14ac:dyDescent="0.2">
      <c r="BA1361" s="58" t="s">
        <v>737</v>
      </c>
      <c r="BB1361" s="59" t="s">
        <v>4577</v>
      </c>
      <c r="BC1361" s="60" t="s">
        <v>2108</v>
      </c>
      <c r="BD1361" s="61">
        <v>14</v>
      </c>
    </row>
    <row r="1362" spans="53:56" x14ac:dyDescent="0.2">
      <c r="BA1362" s="58" t="s">
        <v>738</v>
      </c>
      <c r="BB1362" s="59" t="s">
        <v>4578</v>
      </c>
      <c r="BC1362" s="60" t="s">
        <v>62</v>
      </c>
      <c r="BD1362" s="61">
        <v>11</v>
      </c>
    </row>
    <row r="1363" spans="53:56" x14ac:dyDescent="0.2">
      <c r="BA1363" s="58" t="s">
        <v>739</v>
      </c>
      <c r="BB1363" s="59" t="s">
        <v>4579</v>
      </c>
      <c r="BC1363" s="60" t="s">
        <v>2106</v>
      </c>
      <c r="BD1363" s="61">
        <v>13</v>
      </c>
    </row>
    <row r="1364" spans="53:56" x14ac:dyDescent="0.2">
      <c r="BA1364" s="58" t="s">
        <v>740</v>
      </c>
      <c r="BB1364" s="59" t="s">
        <v>4580</v>
      </c>
      <c r="BC1364" s="60" t="s">
        <v>50</v>
      </c>
      <c r="BD1364" s="61">
        <v>5</v>
      </c>
    </row>
    <row r="1365" spans="53:56" x14ac:dyDescent="0.2">
      <c r="BA1365" s="58" t="s">
        <v>741</v>
      </c>
      <c r="BB1365" s="59" t="s">
        <v>4581</v>
      </c>
      <c r="BC1365" s="60" t="s">
        <v>2120</v>
      </c>
      <c r="BD1365" s="61">
        <v>20</v>
      </c>
    </row>
    <row r="1366" spans="53:56" x14ac:dyDescent="0.2">
      <c r="BA1366" s="58" t="s">
        <v>742</v>
      </c>
      <c r="BB1366" s="59" t="s">
        <v>4582</v>
      </c>
      <c r="BC1366" s="60" t="s">
        <v>2120</v>
      </c>
      <c r="BD1366" s="61">
        <v>20</v>
      </c>
    </row>
    <row r="1367" spans="53:56" x14ac:dyDescent="0.2">
      <c r="BA1367" s="58" t="s">
        <v>743</v>
      </c>
      <c r="BB1367" s="59" t="s">
        <v>4583</v>
      </c>
      <c r="BC1367" s="60" t="s">
        <v>2120</v>
      </c>
      <c r="BD1367" s="61">
        <v>20</v>
      </c>
    </row>
    <row r="1368" spans="53:56" x14ac:dyDescent="0.2">
      <c r="BA1368" s="58" t="s">
        <v>744</v>
      </c>
      <c r="BB1368" s="59" t="s">
        <v>4584</v>
      </c>
      <c r="BC1368" s="60" t="s">
        <v>2116</v>
      </c>
      <c r="BD1368" s="61">
        <v>18</v>
      </c>
    </row>
    <row r="1369" spans="53:56" x14ac:dyDescent="0.2">
      <c r="BA1369" s="58" t="s">
        <v>745</v>
      </c>
      <c r="BB1369" s="59" t="s">
        <v>4585</v>
      </c>
      <c r="BC1369" s="60" t="s">
        <v>2120</v>
      </c>
      <c r="BD1369" s="61">
        <v>20</v>
      </c>
    </row>
    <row r="1370" spans="53:56" x14ac:dyDescent="0.2">
      <c r="BA1370" s="58" t="s">
        <v>746</v>
      </c>
      <c r="BB1370" s="59" t="s">
        <v>4586</v>
      </c>
      <c r="BC1370" s="60" t="s">
        <v>2120</v>
      </c>
      <c r="BD1370" s="61">
        <v>20</v>
      </c>
    </row>
    <row r="1371" spans="53:56" x14ac:dyDescent="0.2">
      <c r="BA1371" s="58" t="s">
        <v>747</v>
      </c>
      <c r="BB1371" s="59" t="s">
        <v>4587</v>
      </c>
      <c r="BC1371" s="60" t="s">
        <v>2110</v>
      </c>
      <c r="BD1371" s="61">
        <v>15</v>
      </c>
    </row>
    <row r="1372" spans="53:56" x14ac:dyDescent="0.2">
      <c r="BA1372" s="58" t="s">
        <v>748</v>
      </c>
      <c r="BB1372" s="59" t="s">
        <v>4588</v>
      </c>
      <c r="BC1372" s="60" t="s">
        <v>2118</v>
      </c>
      <c r="BD1372" s="61">
        <v>19</v>
      </c>
    </row>
    <row r="1373" spans="53:56" x14ac:dyDescent="0.2">
      <c r="BA1373" s="58" t="s">
        <v>749</v>
      </c>
      <c r="BB1373" s="59" t="s">
        <v>4589</v>
      </c>
      <c r="BC1373" s="60" t="s">
        <v>48</v>
      </c>
      <c r="BD1373" s="61">
        <v>4</v>
      </c>
    </row>
    <row r="1374" spans="53:56" x14ac:dyDescent="0.2">
      <c r="BA1374" s="58" t="s">
        <v>750</v>
      </c>
      <c r="BB1374" s="59" t="s">
        <v>4590</v>
      </c>
      <c r="BC1374" s="60" t="s">
        <v>64</v>
      </c>
      <c r="BD1374" s="61">
        <v>12</v>
      </c>
    </row>
    <row r="1375" spans="53:56" x14ac:dyDescent="0.2">
      <c r="BA1375" s="58" t="s">
        <v>751</v>
      </c>
      <c r="BB1375" s="59" t="s">
        <v>4591</v>
      </c>
      <c r="BC1375" s="60" t="s">
        <v>50</v>
      </c>
      <c r="BD1375" s="61">
        <v>5</v>
      </c>
    </row>
    <row r="1376" spans="53:56" x14ac:dyDescent="0.2">
      <c r="BA1376" s="58" t="s">
        <v>1529</v>
      </c>
      <c r="BB1376" s="59" t="s">
        <v>4592</v>
      </c>
      <c r="BC1376" s="60" t="s">
        <v>2114</v>
      </c>
      <c r="BD1376" s="61">
        <v>17</v>
      </c>
    </row>
    <row r="1377" spans="53:56" x14ac:dyDescent="0.2">
      <c r="BA1377" s="58" t="s">
        <v>752</v>
      </c>
      <c r="BB1377" s="59" t="s">
        <v>4593</v>
      </c>
      <c r="BC1377" s="60" t="s">
        <v>2120</v>
      </c>
      <c r="BD1377" s="61">
        <v>20</v>
      </c>
    </row>
    <row r="1378" spans="53:56" x14ac:dyDescent="0.2">
      <c r="BA1378" s="58" t="s">
        <v>753</v>
      </c>
      <c r="BB1378" s="59" t="s">
        <v>4594</v>
      </c>
      <c r="BC1378" s="60" t="s">
        <v>62</v>
      </c>
      <c r="BD1378" s="61">
        <v>11</v>
      </c>
    </row>
    <row r="1379" spans="53:56" x14ac:dyDescent="0.2">
      <c r="BA1379" s="58" t="s">
        <v>754</v>
      </c>
      <c r="BB1379" s="59" t="s">
        <v>4595</v>
      </c>
      <c r="BC1379" s="60" t="s">
        <v>44</v>
      </c>
      <c r="BD1379" s="61">
        <v>2</v>
      </c>
    </row>
    <row r="1380" spans="53:56" x14ac:dyDescent="0.2">
      <c r="BA1380" s="58" t="s">
        <v>755</v>
      </c>
      <c r="BB1380" s="59" t="s">
        <v>4596</v>
      </c>
      <c r="BC1380" s="60" t="s">
        <v>64</v>
      </c>
      <c r="BD1380" s="61">
        <v>12</v>
      </c>
    </row>
    <row r="1381" spans="53:56" x14ac:dyDescent="0.2">
      <c r="BA1381" s="58" t="s">
        <v>756</v>
      </c>
      <c r="BB1381" s="59" t="s">
        <v>4597</v>
      </c>
      <c r="BC1381" s="60" t="s">
        <v>48</v>
      </c>
      <c r="BD1381" s="61">
        <v>4</v>
      </c>
    </row>
    <row r="1382" spans="53:56" x14ac:dyDescent="0.2">
      <c r="BA1382" s="58" t="s">
        <v>757</v>
      </c>
      <c r="BB1382" s="59" t="s">
        <v>4598</v>
      </c>
      <c r="BC1382" s="60" t="s">
        <v>2108</v>
      </c>
      <c r="BD1382" s="61">
        <v>14</v>
      </c>
    </row>
    <row r="1383" spans="53:56" x14ac:dyDescent="0.2">
      <c r="BA1383" s="58" t="s">
        <v>758</v>
      </c>
      <c r="BB1383" s="59" t="s">
        <v>4599</v>
      </c>
      <c r="BC1383" s="60" t="s">
        <v>2112</v>
      </c>
      <c r="BD1383" s="61">
        <v>16</v>
      </c>
    </row>
    <row r="1384" spans="53:56" x14ac:dyDescent="0.2">
      <c r="BA1384" s="58" t="s">
        <v>759</v>
      </c>
      <c r="BB1384" s="59" t="s">
        <v>4600</v>
      </c>
      <c r="BC1384" s="60" t="s">
        <v>48</v>
      </c>
      <c r="BD1384" s="61">
        <v>4</v>
      </c>
    </row>
    <row r="1385" spans="53:56" x14ac:dyDescent="0.2">
      <c r="BA1385" s="58" t="s">
        <v>760</v>
      </c>
      <c r="BB1385" s="59" t="s">
        <v>4601</v>
      </c>
      <c r="BC1385" s="60" t="s">
        <v>44</v>
      </c>
      <c r="BD1385" s="61">
        <v>2</v>
      </c>
    </row>
    <row r="1386" spans="53:56" x14ac:dyDescent="0.2">
      <c r="BA1386" s="58" t="s">
        <v>761</v>
      </c>
      <c r="BB1386" s="59" t="s">
        <v>4602</v>
      </c>
      <c r="BC1386" s="60" t="s">
        <v>2116</v>
      </c>
      <c r="BD1386" s="61">
        <v>18</v>
      </c>
    </row>
    <row r="1387" spans="53:56" x14ac:dyDescent="0.2">
      <c r="BA1387" s="58" t="s">
        <v>762</v>
      </c>
      <c r="BB1387" s="59" t="s">
        <v>4603</v>
      </c>
      <c r="BC1387" s="60" t="s">
        <v>2114</v>
      </c>
      <c r="BD1387" s="61">
        <v>17</v>
      </c>
    </row>
    <row r="1388" spans="53:56" x14ac:dyDescent="0.2">
      <c r="BA1388" s="58" t="s">
        <v>763</v>
      </c>
      <c r="BB1388" s="59" t="s">
        <v>4604</v>
      </c>
      <c r="BC1388" s="60" t="s">
        <v>48</v>
      </c>
      <c r="BD1388" s="61">
        <v>4</v>
      </c>
    </row>
    <row r="1389" spans="53:56" x14ac:dyDescent="0.2">
      <c r="BA1389" s="58" t="s">
        <v>764</v>
      </c>
      <c r="BB1389" s="59" t="s">
        <v>4605</v>
      </c>
      <c r="BC1389" s="60" t="s">
        <v>2120</v>
      </c>
      <c r="BD1389" s="61">
        <v>20</v>
      </c>
    </row>
    <row r="1390" spans="53:56" x14ac:dyDescent="0.2">
      <c r="BA1390" s="58" t="s">
        <v>765</v>
      </c>
      <c r="BB1390" s="59" t="s">
        <v>4606</v>
      </c>
      <c r="BC1390" s="60" t="s">
        <v>56</v>
      </c>
      <c r="BD1390" s="61">
        <v>8</v>
      </c>
    </row>
    <row r="1391" spans="53:56" x14ac:dyDescent="0.2">
      <c r="BA1391" s="58" t="s">
        <v>766</v>
      </c>
      <c r="BB1391" s="59" t="s">
        <v>4607</v>
      </c>
      <c r="BC1391" s="60" t="s">
        <v>54</v>
      </c>
      <c r="BD1391" s="61">
        <v>7</v>
      </c>
    </row>
    <row r="1392" spans="53:56" x14ac:dyDescent="0.2">
      <c r="BA1392" s="58" t="s">
        <v>767</v>
      </c>
      <c r="BB1392" s="59" t="s">
        <v>4608</v>
      </c>
      <c r="BC1392" s="60" t="s">
        <v>50</v>
      </c>
      <c r="BD1392" s="61">
        <v>5</v>
      </c>
    </row>
    <row r="1393" spans="53:56" x14ac:dyDescent="0.2">
      <c r="BA1393" s="58" t="s">
        <v>768</v>
      </c>
      <c r="BB1393" s="59" t="s">
        <v>4609</v>
      </c>
      <c r="BC1393" s="60" t="s">
        <v>44</v>
      </c>
      <c r="BD1393" s="61">
        <v>2</v>
      </c>
    </row>
    <row r="1394" spans="53:56" x14ac:dyDescent="0.2">
      <c r="BA1394" s="58" t="s">
        <v>769</v>
      </c>
      <c r="BB1394" s="59" t="s">
        <v>4610</v>
      </c>
      <c r="BC1394" s="60" t="s">
        <v>52</v>
      </c>
      <c r="BD1394" s="61">
        <v>6</v>
      </c>
    </row>
    <row r="1395" spans="53:56" x14ac:dyDescent="0.2">
      <c r="BA1395" s="58" t="s">
        <v>770</v>
      </c>
      <c r="BB1395" s="59" t="s">
        <v>4611</v>
      </c>
      <c r="BC1395" s="60" t="s">
        <v>2118</v>
      </c>
      <c r="BD1395" s="61">
        <v>19</v>
      </c>
    </row>
    <row r="1396" spans="53:56" x14ac:dyDescent="0.2">
      <c r="BA1396" s="58" t="s">
        <v>771</v>
      </c>
      <c r="BB1396" s="59" t="s">
        <v>4612</v>
      </c>
      <c r="BC1396" s="60" t="s">
        <v>2118</v>
      </c>
      <c r="BD1396" s="61">
        <v>19</v>
      </c>
    </row>
    <row r="1397" spans="53:56" x14ac:dyDescent="0.2">
      <c r="BA1397" s="58" t="s">
        <v>772</v>
      </c>
      <c r="BB1397" s="59" t="s">
        <v>4613</v>
      </c>
      <c r="BC1397" s="60" t="s">
        <v>54</v>
      </c>
      <c r="BD1397" s="61">
        <v>7</v>
      </c>
    </row>
    <row r="1398" spans="53:56" x14ac:dyDescent="0.2">
      <c r="BA1398" s="58" t="s">
        <v>773</v>
      </c>
      <c r="BB1398" s="59" t="s">
        <v>4614</v>
      </c>
      <c r="BC1398" s="60" t="s">
        <v>2110</v>
      </c>
      <c r="BD1398" s="61">
        <v>15</v>
      </c>
    </row>
    <row r="1399" spans="53:56" x14ac:dyDescent="0.2">
      <c r="BA1399" s="58" t="s">
        <v>774</v>
      </c>
      <c r="BB1399" s="59" t="s">
        <v>4615</v>
      </c>
      <c r="BC1399" s="60" t="s">
        <v>2108</v>
      </c>
      <c r="BD1399" s="61">
        <v>14</v>
      </c>
    </row>
    <row r="1400" spans="53:56" x14ac:dyDescent="0.2">
      <c r="BA1400" s="58" t="s">
        <v>441</v>
      </c>
      <c r="BB1400" s="59" t="s">
        <v>4616</v>
      </c>
      <c r="BC1400" s="60" t="s">
        <v>44</v>
      </c>
      <c r="BD1400" s="61">
        <v>2</v>
      </c>
    </row>
    <row r="1401" spans="53:56" x14ac:dyDescent="0.2">
      <c r="BA1401" s="58" t="s">
        <v>442</v>
      </c>
      <c r="BB1401" s="59" t="s">
        <v>4617</v>
      </c>
      <c r="BC1401" s="60" t="s">
        <v>56</v>
      </c>
      <c r="BD1401" s="61">
        <v>8</v>
      </c>
    </row>
    <row r="1402" spans="53:56" x14ac:dyDescent="0.2">
      <c r="BA1402" s="58" t="s">
        <v>443</v>
      </c>
      <c r="BB1402" s="59" t="s">
        <v>4618</v>
      </c>
      <c r="BC1402" s="60" t="s">
        <v>64</v>
      </c>
      <c r="BD1402" s="61">
        <v>12</v>
      </c>
    </row>
    <row r="1403" spans="53:56" x14ac:dyDescent="0.2">
      <c r="BA1403" s="58" t="s">
        <v>444</v>
      </c>
      <c r="BB1403" s="59" t="s">
        <v>4619</v>
      </c>
      <c r="BC1403" s="60" t="s">
        <v>56</v>
      </c>
      <c r="BD1403" s="61">
        <v>8</v>
      </c>
    </row>
    <row r="1404" spans="53:56" x14ac:dyDescent="0.2">
      <c r="BA1404" s="58" t="s">
        <v>445</v>
      </c>
      <c r="BB1404" s="59" t="s">
        <v>4620</v>
      </c>
      <c r="BC1404" s="60" t="s">
        <v>2108</v>
      </c>
      <c r="BD1404" s="61">
        <v>14</v>
      </c>
    </row>
    <row r="1405" spans="53:56" x14ac:dyDescent="0.2">
      <c r="BA1405" s="58" t="s">
        <v>794</v>
      </c>
      <c r="BB1405" s="59" t="s">
        <v>4621</v>
      </c>
      <c r="BC1405" s="60" t="s">
        <v>2108</v>
      </c>
      <c r="BD1405" s="61">
        <v>14</v>
      </c>
    </row>
    <row r="1406" spans="53:56" x14ac:dyDescent="0.2">
      <c r="BA1406" s="58" t="s">
        <v>795</v>
      </c>
      <c r="BB1406" s="59" t="s">
        <v>4622</v>
      </c>
      <c r="BC1406" s="60" t="s">
        <v>64</v>
      </c>
      <c r="BD1406" s="61">
        <v>12</v>
      </c>
    </row>
    <row r="1407" spans="53:56" x14ac:dyDescent="0.2">
      <c r="BA1407" s="58" t="s">
        <v>796</v>
      </c>
      <c r="BB1407" s="59" t="s">
        <v>4623</v>
      </c>
      <c r="BC1407" s="60" t="s">
        <v>62</v>
      </c>
      <c r="BD1407" s="61">
        <v>11</v>
      </c>
    </row>
    <row r="1408" spans="53:56" x14ac:dyDescent="0.2">
      <c r="BA1408" s="58" t="s">
        <v>797</v>
      </c>
      <c r="BB1408" s="59" t="s">
        <v>4624</v>
      </c>
      <c r="BC1408" s="60" t="s">
        <v>2108</v>
      </c>
      <c r="BD1408" s="61">
        <v>14</v>
      </c>
    </row>
    <row r="1409" spans="53:56" x14ac:dyDescent="0.2">
      <c r="BA1409" s="58" t="s">
        <v>798</v>
      </c>
      <c r="BB1409" s="59" t="s">
        <v>4625</v>
      </c>
      <c r="BC1409" s="60" t="s">
        <v>2118</v>
      </c>
      <c r="BD1409" s="61">
        <v>19</v>
      </c>
    </row>
    <row r="1410" spans="53:56" x14ac:dyDescent="0.2">
      <c r="BA1410" s="58" t="s">
        <v>799</v>
      </c>
      <c r="BB1410" s="59" t="s">
        <v>4626</v>
      </c>
      <c r="BC1410" s="60" t="s">
        <v>44</v>
      </c>
      <c r="BD1410" s="61">
        <v>2</v>
      </c>
    </row>
    <row r="1411" spans="53:56" x14ac:dyDescent="0.2">
      <c r="BA1411" s="58" t="s">
        <v>800</v>
      </c>
      <c r="BB1411" s="59" t="s">
        <v>4627</v>
      </c>
      <c r="BC1411" s="60" t="s">
        <v>56</v>
      </c>
      <c r="BD1411" s="61">
        <v>8</v>
      </c>
    </row>
    <row r="1412" spans="53:56" x14ac:dyDescent="0.2">
      <c r="BA1412" s="58" t="s">
        <v>801</v>
      </c>
      <c r="BB1412" s="59" t="s">
        <v>4628</v>
      </c>
      <c r="BC1412" s="60" t="s">
        <v>2120</v>
      </c>
      <c r="BD1412" s="61">
        <v>20</v>
      </c>
    </row>
    <row r="1413" spans="53:56" x14ac:dyDescent="0.2">
      <c r="BA1413" s="58" t="s">
        <v>802</v>
      </c>
      <c r="BB1413" s="59" t="s">
        <v>4629</v>
      </c>
      <c r="BC1413" s="60" t="s">
        <v>44</v>
      </c>
      <c r="BD1413" s="61">
        <v>2</v>
      </c>
    </row>
    <row r="1414" spans="53:56" x14ac:dyDescent="0.2">
      <c r="BA1414" s="58" t="s">
        <v>803</v>
      </c>
      <c r="BB1414" s="59" t="s">
        <v>4630</v>
      </c>
      <c r="BC1414" s="60" t="s">
        <v>50</v>
      </c>
      <c r="BD1414" s="61">
        <v>5</v>
      </c>
    </row>
    <row r="1415" spans="53:56" x14ac:dyDescent="0.2">
      <c r="BA1415" s="58" t="s">
        <v>804</v>
      </c>
      <c r="BB1415" s="59" t="s">
        <v>4631</v>
      </c>
      <c r="BC1415" s="60" t="s">
        <v>2120</v>
      </c>
      <c r="BD1415" s="61">
        <v>20</v>
      </c>
    </row>
    <row r="1416" spans="53:56" x14ac:dyDescent="0.2">
      <c r="BA1416" s="58" t="s">
        <v>805</v>
      </c>
      <c r="BB1416" s="59" t="s">
        <v>4632</v>
      </c>
      <c r="BC1416" s="60" t="s">
        <v>2118</v>
      </c>
      <c r="BD1416" s="61">
        <v>19</v>
      </c>
    </row>
    <row r="1417" spans="53:56" x14ac:dyDescent="0.2">
      <c r="BA1417" s="58" t="s">
        <v>806</v>
      </c>
      <c r="BB1417" s="59" t="s">
        <v>4633</v>
      </c>
      <c r="BC1417" s="60" t="s">
        <v>44</v>
      </c>
      <c r="BD1417" s="61">
        <v>2</v>
      </c>
    </row>
    <row r="1418" spans="53:56" x14ac:dyDescent="0.2">
      <c r="BA1418" s="58" t="s">
        <v>807</v>
      </c>
      <c r="BB1418" s="59" t="s">
        <v>4634</v>
      </c>
      <c r="BC1418" s="60" t="s">
        <v>44</v>
      </c>
      <c r="BD1418" s="61">
        <v>2</v>
      </c>
    </row>
    <row r="1419" spans="53:56" x14ac:dyDescent="0.2">
      <c r="BA1419" s="58" t="s">
        <v>808</v>
      </c>
      <c r="BB1419" s="59" t="s">
        <v>4635</v>
      </c>
      <c r="BC1419" s="60" t="s">
        <v>48</v>
      </c>
      <c r="BD1419" s="61">
        <v>4</v>
      </c>
    </row>
    <row r="1420" spans="53:56" x14ac:dyDescent="0.2">
      <c r="BA1420" s="58" t="s">
        <v>809</v>
      </c>
      <c r="BB1420" s="59" t="s">
        <v>4636</v>
      </c>
      <c r="BC1420" s="60" t="s">
        <v>2114</v>
      </c>
      <c r="BD1420" s="61">
        <v>17</v>
      </c>
    </row>
    <row r="1421" spans="53:56" x14ac:dyDescent="0.2">
      <c r="BA1421" s="58" t="s">
        <v>810</v>
      </c>
      <c r="BB1421" s="59" t="s">
        <v>4637</v>
      </c>
      <c r="BC1421" s="60" t="s">
        <v>64</v>
      </c>
      <c r="BD1421" s="61">
        <v>12</v>
      </c>
    </row>
    <row r="1422" spans="53:56" x14ac:dyDescent="0.2">
      <c r="BA1422" s="58" t="s">
        <v>811</v>
      </c>
      <c r="BB1422" s="59" t="s">
        <v>4638</v>
      </c>
      <c r="BC1422" s="60" t="s">
        <v>56</v>
      </c>
      <c r="BD1422" s="61">
        <v>8</v>
      </c>
    </row>
    <row r="1423" spans="53:56" x14ac:dyDescent="0.2">
      <c r="BA1423" s="58" t="s">
        <v>812</v>
      </c>
      <c r="BB1423" s="59" t="s">
        <v>4639</v>
      </c>
      <c r="BC1423" s="60" t="s">
        <v>60</v>
      </c>
      <c r="BD1423" s="61">
        <v>10</v>
      </c>
    </row>
    <row r="1424" spans="53:56" x14ac:dyDescent="0.2">
      <c r="BA1424" s="58" t="s">
        <v>813</v>
      </c>
      <c r="BB1424" s="59" t="s">
        <v>4640</v>
      </c>
      <c r="BC1424" s="60" t="s">
        <v>2120</v>
      </c>
      <c r="BD1424" s="61">
        <v>20</v>
      </c>
    </row>
    <row r="1425" spans="53:56" x14ac:dyDescent="0.2">
      <c r="BA1425" s="58" t="s">
        <v>814</v>
      </c>
      <c r="BB1425" s="59" t="s">
        <v>4641</v>
      </c>
      <c r="BC1425" s="60" t="s">
        <v>2108</v>
      </c>
      <c r="BD1425" s="61">
        <v>14</v>
      </c>
    </row>
    <row r="1426" spans="53:56" x14ac:dyDescent="0.2">
      <c r="BA1426" s="58" t="s">
        <v>815</v>
      </c>
      <c r="BB1426" s="59" t="s">
        <v>4642</v>
      </c>
      <c r="BC1426" s="60" t="s">
        <v>50</v>
      </c>
      <c r="BD1426" s="61">
        <v>5</v>
      </c>
    </row>
    <row r="1427" spans="53:56" x14ac:dyDescent="0.2">
      <c r="BA1427" s="58" t="s">
        <v>816</v>
      </c>
      <c r="BB1427" s="59" t="s">
        <v>4643</v>
      </c>
      <c r="BC1427" s="60" t="s">
        <v>44</v>
      </c>
      <c r="BD1427" s="61">
        <v>2</v>
      </c>
    </row>
    <row r="1428" spans="53:56" x14ac:dyDescent="0.2">
      <c r="BA1428" s="58" t="s">
        <v>817</v>
      </c>
      <c r="BB1428" s="59" t="s">
        <v>4644</v>
      </c>
      <c r="BC1428" s="60" t="s">
        <v>44</v>
      </c>
      <c r="BD1428" s="61">
        <v>2</v>
      </c>
    </row>
    <row r="1429" spans="53:56" x14ac:dyDescent="0.2">
      <c r="BA1429" s="58" t="s">
        <v>818</v>
      </c>
      <c r="BB1429" s="59" t="s">
        <v>4645</v>
      </c>
      <c r="BC1429" s="60" t="s">
        <v>64</v>
      </c>
      <c r="BD1429" s="61">
        <v>12</v>
      </c>
    </row>
    <row r="1430" spans="53:56" x14ac:dyDescent="0.2">
      <c r="BA1430" s="58" t="s">
        <v>819</v>
      </c>
      <c r="BB1430" s="59" t="s">
        <v>4646</v>
      </c>
      <c r="BC1430" s="60" t="s">
        <v>44</v>
      </c>
      <c r="BD1430" s="61">
        <v>2</v>
      </c>
    </row>
    <row r="1431" spans="53:56" x14ac:dyDescent="0.2">
      <c r="BA1431" s="58" t="s">
        <v>820</v>
      </c>
      <c r="BB1431" s="59" t="s">
        <v>4647</v>
      </c>
      <c r="BC1431" s="60" t="s">
        <v>2110</v>
      </c>
      <c r="BD1431" s="61">
        <v>15</v>
      </c>
    </row>
    <row r="1432" spans="53:56" x14ac:dyDescent="0.2">
      <c r="BA1432" s="58" t="s">
        <v>821</v>
      </c>
      <c r="BB1432" s="59" t="s">
        <v>4648</v>
      </c>
      <c r="BC1432" s="60" t="s">
        <v>50</v>
      </c>
      <c r="BD1432" s="61">
        <v>5</v>
      </c>
    </row>
    <row r="1433" spans="53:56" x14ac:dyDescent="0.2">
      <c r="BA1433" s="58" t="s">
        <v>822</v>
      </c>
      <c r="BB1433" s="59" t="s">
        <v>4649</v>
      </c>
      <c r="BC1433" s="60" t="s">
        <v>62</v>
      </c>
      <c r="BD1433" s="61">
        <v>11</v>
      </c>
    </row>
    <row r="1434" spans="53:56" x14ac:dyDescent="0.2">
      <c r="BA1434" s="58" t="s">
        <v>823</v>
      </c>
      <c r="BB1434" s="59" t="s">
        <v>4650</v>
      </c>
      <c r="BC1434" s="60" t="s">
        <v>44</v>
      </c>
      <c r="BD1434" s="61">
        <v>2</v>
      </c>
    </row>
    <row r="1435" spans="53:56" x14ac:dyDescent="0.2">
      <c r="BA1435" s="58" t="s">
        <v>824</v>
      </c>
      <c r="BB1435" s="59" t="s">
        <v>4651</v>
      </c>
      <c r="BC1435" s="60" t="s">
        <v>44</v>
      </c>
      <c r="BD1435" s="61">
        <v>2</v>
      </c>
    </row>
    <row r="1436" spans="53:56" x14ac:dyDescent="0.2">
      <c r="BA1436" s="58" t="s">
        <v>825</v>
      </c>
      <c r="BB1436" s="59" t="s">
        <v>4652</v>
      </c>
      <c r="BC1436" s="60" t="s">
        <v>50</v>
      </c>
      <c r="BD1436" s="61">
        <v>5</v>
      </c>
    </row>
    <row r="1437" spans="53:56" x14ac:dyDescent="0.2">
      <c r="BA1437" s="58" t="s">
        <v>826</v>
      </c>
      <c r="BB1437" s="59" t="s">
        <v>4653</v>
      </c>
      <c r="BC1437" s="60" t="s">
        <v>2108</v>
      </c>
      <c r="BD1437" s="61">
        <v>14</v>
      </c>
    </row>
    <row r="1438" spans="53:56" x14ac:dyDescent="0.2">
      <c r="BA1438" s="58" t="s">
        <v>827</v>
      </c>
      <c r="BB1438" s="59" t="s">
        <v>4654</v>
      </c>
      <c r="BC1438" s="60" t="s">
        <v>60</v>
      </c>
      <c r="BD1438" s="61">
        <v>10</v>
      </c>
    </row>
    <row r="1439" spans="53:56" x14ac:dyDescent="0.2">
      <c r="BA1439" s="58" t="s">
        <v>828</v>
      </c>
      <c r="BB1439" s="59" t="s">
        <v>4655</v>
      </c>
      <c r="BC1439" s="60" t="s">
        <v>46</v>
      </c>
      <c r="BD1439" s="61">
        <v>3</v>
      </c>
    </row>
    <row r="1440" spans="53:56" x14ac:dyDescent="0.2">
      <c r="BA1440" s="58" t="s">
        <v>829</v>
      </c>
      <c r="BB1440" s="59" t="s">
        <v>4656</v>
      </c>
      <c r="BC1440" s="60" t="s">
        <v>46</v>
      </c>
      <c r="BD1440" s="61">
        <v>3</v>
      </c>
    </row>
    <row r="1441" spans="53:56" x14ac:dyDescent="0.2">
      <c r="BA1441" s="58" t="s">
        <v>830</v>
      </c>
      <c r="BB1441" s="59" t="s">
        <v>4657</v>
      </c>
      <c r="BC1441" s="60" t="s">
        <v>46</v>
      </c>
      <c r="BD1441" s="61">
        <v>3</v>
      </c>
    </row>
    <row r="1442" spans="53:56" x14ac:dyDescent="0.2">
      <c r="BA1442" s="58" t="s">
        <v>831</v>
      </c>
      <c r="BB1442" s="59" t="s">
        <v>4658</v>
      </c>
      <c r="BC1442" s="60" t="s">
        <v>2106</v>
      </c>
      <c r="BD1442" s="61">
        <v>13</v>
      </c>
    </row>
    <row r="1443" spans="53:56" x14ac:dyDescent="0.2">
      <c r="BA1443" s="58" t="s">
        <v>832</v>
      </c>
      <c r="BB1443" s="59" t="s">
        <v>4659</v>
      </c>
      <c r="BC1443" s="60" t="s">
        <v>46</v>
      </c>
      <c r="BD1443" s="61">
        <v>3</v>
      </c>
    </row>
    <row r="1444" spans="53:56" x14ac:dyDescent="0.2">
      <c r="BA1444" s="58" t="s">
        <v>833</v>
      </c>
      <c r="BB1444" s="59" t="s">
        <v>4660</v>
      </c>
      <c r="BC1444" s="60" t="s">
        <v>2120</v>
      </c>
      <c r="BD1444" s="61">
        <v>20</v>
      </c>
    </row>
    <row r="1445" spans="53:56" x14ac:dyDescent="0.2">
      <c r="BA1445" s="58" t="s">
        <v>834</v>
      </c>
      <c r="BB1445" s="59" t="s">
        <v>4661</v>
      </c>
      <c r="BC1445" s="60" t="s">
        <v>54</v>
      </c>
      <c r="BD1445" s="61">
        <v>7</v>
      </c>
    </row>
    <row r="1446" spans="53:56" x14ac:dyDescent="0.2">
      <c r="BA1446" s="58" t="s">
        <v>835</v>
      </c>
      <c r="BB1446" s="59" t="s">
        <v>4662</v>
      </c>
      <c r="BC1446" s="60" t="s">
        <v>2110</v>
      </c>
      <c r="BD1446" s="61">
        <v>15</v>
      </c>
    </row>
    <row r="1447" spans="53:56" x14ac:dyDescent="0.2">
      <c r="BA1447" s="58" t="s">
        <v>836</v>
      </c>
      <c r="BB1447" s="59" t="s">
        <v>4663</v>
      </c>
      <c r="BC1447" s="60" t="s">
        <v>44</v>
      </c>
      <c r="BD1447" s="61">
        <v>2</v>
      </c>
    </row>
    <row r="1448" spans="53:56" x14ac:dyDescent="0.2">
      <c r="BA1448" s="58" t="s">
        <v>837</v>
      </c>
      <c r="BB1448" s="59" t="s">
        <v>4664</v>
      </c>
      <c r="BC1448" s="60" t="s">
        <v>2118</v>
      </c>
      <c r="BD1448" s="61">
        <v>19</v>
      </c>
    </row>
    <row r="1449" spans="53:56" x14ac:dyDescent="0.2">
      <c r="BA1449" s="58" t="s">
        <v>838</v>
      </c>
      <c r="BB1449" s="59" t="s">
        <v>4665</v>
      </c>
      <c r="BC1449" s="60" t="s">
        <v>2114</v>
      </c>
      <c r="BD1449" s="61">
        <v>17</v>
      </c>
    </row>
    <row r="1450" spans="53:56" x14ac:dyDescent="0.2">
      <c r="BA1450" s="58" t="s">
        <v>839</v>
      </c>
      <c r="BB1450" s="59" t="s">
        <v>4666</v>
      </c>
      <c r="BC1450" s="60" t="s">
        <v>58</v>
      </c>
      <c r="BD1450" s="61">
        <v>9</v>
      </c>
    </row>
    <row r="1451" spans="53:56" x14ac:dyDescent="0.2">
      <c r="BA1451" s="58" t="s">
        <v>840</v>
      </c>
      <c r="BB1451" s="59" t="s">
        <v>4667</v>
      </c>
      <c r="BC1451" s="60" t="s">
        <v>2106</v>
      </c>
      <c r="BD1451" s="61">
        <v>13</v>
      </c>
    </row>
    <row r="1452" spans="53:56" x14ac:dyDescent="0.2">
      <c r="BA1452" s="58" t="s">
        <v>841</v>
      </c>
      <c r="BB1452" s="59" t="s">
        <v>4668</v>
      </c>
      <c r="BC1452" s="60" t="s">
        <v>2110</v>
      </c>
      <c r="BD1452" s="61">
        <v>15</v>
      </c>
    </row>
    <row r="1453" spans="53:56" x14ac:dyDescent="0.2">
      <c r="BA1453" s="58" t="s">
        <v>842</v>
      </c>
      <c r="BB1453" s="59" t="s">
        <v>4669</v>
      </c>
      <c r="BC1453" s="60" t="s">
        <v>60</v>
      </c>
      <c r="BD1453" s="61">
        <v>10</v>
      </c>
    </row>
    <row r="1454" spans="53:56" x14ac:dyDescent="0.2">
      <c r="BA1454" s="58" t="s">
        <v>843</v>
      </c>
      <c r="BB1454" s="59" t="s">
        <v>4670</v>
      </c>
      <c r="BC1454" s="60" t="s">
        <v>2106</v>
      </c>
      <c r="BD1454" s="61">
        <v>13</v>
      </c>
    </row>
    <row r="1455" spans="53:56" x14ac:dyDescent="0.2">
      <c r="BA1455" s="58" t="s">
        <v>844</v>
      </c>
      <c r="BB1455" s="59" t="s">
        <v>4671</v>
      </c>
      <c r="BC1455" s="60" t="s">
        <v>44</v>
      </c>
      <c r="BD1455" s="61">
        <v>2</v>
      </c>
    </row>
    <row r="1456" spans="53:56" x14ac:dyDescent="0.2">
      <c r="BA1456" s="58" t="s">
        <v>845</v>
      </c>
      <c r="BB1456" s="59" t="s">
        <v>4672</v>
      </c>
      <c r="BC1456" s="60" t="s">
        <v>2106</v>
      </c>
      <c r="BD1456" s="61">
        <v>13</v>
      </c>
    </row>
    <row r="1457" spans="53:56" x14ac:dyDescent="0.2">
      <c r="BA1457" s="58" t="s">
        <v>846</v>
      </c>
      <c r="BB1457" s="59" t="s">
        <v>4673</v>
      </c>
      <c r="BC1457" s="60" t="s">
        <v>2110</v>
      </c>
      <c r="BD1457" s="61">
        <v>15</v>
      </c>
    </row>
    <row r="1458" spans="53:56" x14ac:dyDescent="0.2">
      <c r="BA1458" s="58" t="s">
        <v>847</v>
      </c>
      <c r="BB1458" s="59" t="s">
        <v>4674</v>
      </c>
      <c r="BC1458" s="60" t="s">
        <v>2120</v>
      </c>
      <c r="BD1458" s="61">
        <v>20</v>
      </c>
    </row>
    <row r="1459" spans="53:56" x14ac:dyDescent="0.2">
      <c r="BA1459" s="58" t="s">
        <v>848</v>
      </c>
      <c r="BB1459" s="59" t="s">
        <v>4675</v>
      </c>
      <c r="BC1459" s="60" t="s">
        <v>2118</v>
      </c>
      <c r="BD1459" s="61">
        <v>19</v>
      </c>
    </row>
    <row r="1460" spans="53:56" x14ac:dyDescent="0.2">
      <c r="BA1460" s="58" t="s">
        <v>849</v>
      </c>
      <c r="BB1460" s="59" t="s">
        <v>4676</v>
      </c>
      <c r="BC1460" s="60" t="s">
        <v>2116</v>
      </c>
      <c r="BD1460" s="61">
        <v>18</v>
      </c>
    </row>
    <row r="1461" spans="53:56" x14ac:dyDescent="0.2">
      <c r="BA1461" s="58" t="s">
        <v>850</v>
      </c>
      <c r="BB1461" s="59" t="s">
        <v>4677</v>
      </c>
      <c r="BC1461" s="60" t="s">
        <v>2120</v>
      </c>
      <c r="BD1461" s="61">
        <v>20</v>
      </c>
    </row>
    <row r="1462" spans="53:56" x14ac:dyDescent="0.2">
      <c r="BA1462" s="58" t="s">
        <v>851</v>
      </c>
      <c r="BB1462" s="59" t="s">
        <v>4678</v>
      </c>
      <c r="BC1462" s="60" t="s">
        <v>50</v>
      </c>
      <c r="BD1462" s="61">
        <v>5</v>
      </c>
    </row>
    <row r="1463" spans="53:56" x14ac:dyDescent="0.2">
      <c r="BA1463" s="58" t="s">
        <v>507</v>
      </c>
      <c r="BB1463" s="59" t="s">
        <v>4679</v>
      </c>
      <c r="BC1463" s="60" t="s">
        <v>50</v>
      </c>
      <c r="BD1463" s="61">
        <v>5</v>
      </c>
    </row>
    <row r="1464" spans="53:56" x14ac:dyDescent="0.2">
      <c r="BA1464" s="58" t="s">
        <v>508</v>
      </c>
      <c r="BB1464" s="59" t="s">
        <v>4680</v>
      </c>
      <c r="BC1464" s="60" t="s">
        <v>2116</v>
      </c>
      <c r="BD1464" s="61">
        <v>18</v>
      </c>
    </row>
    <row r="1465" spans="53:56" x14ac:dyDescent="0.2">
      <c r="BA1465" s="58" t="s">
        <v>515</v>
      </c>
      <c r="BB1465" s="59" t="s">
        <v>4681</v>
      </c>
      <c r="BC1465" s="60" t="s">
        <v>44</v>
      </c>
      <c r="BD1465" s="61">
        <v>2</v>
      </c>
    </row>
    <row r="1466" spans="53:56" x14ac:dyDescent="0.2">
      <c r="BA1466" s="58" t="s">
        <v>516</v>
      </c>
      <c r="BB1466" s="59" t="s">
        <v>4682</v>
      </c>
      <c r="BC1466" s="60" t="s">
        <v>44</v>
      </c>
      <c r="BD1466" s="61">
        <v>2</v>
      </c>
    </row>
    <row r="1467" spans="53:56" x14ac:dyDescent="0.2">
      <c r="BA1467" s="58" t="s">
        <v>517</v>
      </c>
      <c r="BB1467" s="59" t="s">
        <v>4683</v>
      </c>
      <c r="BC1467" s="60" t="s">
        <v>2106</v>
      </c>
      <c r="BD1467" s="61">
        <v>13</v>
      </c>
    </row>
    <row r="1468" spans="53:56" x14ac:dyDescent="0.2">
      <c r="BA1468" s="58" t="s">
        <v>518</v>
      </c>
      <c r="BB1468" s="59" t="s">
        <v>4684</v>
      </c>
      <c r="BC1468" s="60" t="s">
        <v>52</v>
      </c>
      <c r="BD1468" s="61">
        <v>6</v>
      </c>
    </row>
    <row r="1469" spans="53:56" x14ac:dyDescent="0.2">
      <c r="BA1469" s="58" t="s">
        <v>519</v>
      </c>
      <c r="BB1469" s="59" t="s">
        <v>4685</v>
      </c>
      <c r="BC1469" s="60" t="s">
        <v>50</v>
      </c>
      <c r="BD1469" s="61">
        <v>5</v>
      </c>
    </row>
    <row r="1470" spans="53:56" x14ac:dyDescent="0.2">
      <c r="BA1470" s="58" t="s">
        <v>520</v>
      </c>
      <c r="BB1470" s="59" t="s">
        <v>4686</v>
      </c>
      <c r="BC1470" s="60" t="s">
        <v>2120</v>
      </c>
      <c r="BD1470" s="61">
        <v>20</v>
      </c>
    </row>
    <row r="1471" spans="53:56" x14ac:dyDescent="0.2">
      <c r="BA1471" s="58" t="s">
        <v>521</v>
      </c>
      <c r="BB1471" s="59" t="s">
        <v>4687</v>
      </c>
      <c r="BC1471" s="60" t="s">
        <v>2114</v>
      </c>
      <c r="BD1471" s="61">
        <v>17</v>
      </c>
    </row>
    <row r="1472" spans="53:56" x14ac:dyDescent="0.2">
      <c r="BA1472" s="58" t="s">
        <v>522</v>
      </c>
      <c r="BB1472" s="59" t="s">
        <v>4688</v>
      </c>
      <c r="BC1472" s="60" t="s">
        <v>44</v>
      </c>
      <c r="BD1472" s="61">
        <v>2</v>
      </c>
    </row>
    <row r="1473" spans="53:56" x14ac:dyDescent="0.2">
      <c r="BA1473" s="58" t="s">
        <v>523</v>
      </c>
      <c r="BB1473" s="59" t="s">
        <v>4689</v>
      </c>
      <c r="BC1473" s="60" t="s">
        <v>2112</v>
      </c>
      <c r="BD1473" s="61">
        <v>16</v>
      </c>
    </row>
    <row r="1474" spans="53:56" x14ac:dyDescent="0.2">
      <c r="BA1474" s="58" t="s">
        <v>524</v>
      </c>
      <c r="BB1474" s="59" t="s">
        <v>4690</v>
      </c>
      <c r="BC1474" s="60" t="s">
        <v>2116</v>
      </c>
      <c r="BD1474" s="61">
        <v>18</v>
      </c>
    </row>
    <row r="1475" spans="53:56" x14ac:dyDescent="0.2">
      <c r="BA1475" s="58" t="s">
        <v>525</v>
      </c>
      <c r="BB1475" s="59" t="s">
        <v>4691</v>
      </c>
      <c r="BC1475" s="60" t="s">
        <v>2110</v>
      </c>
      <c r="BD1475" s="61">
        <v>15</v>
      </c>
    </row>
    <row r="1476" spans="53:56" x14ac:dyDescent="0.2">
      <c r="BA1476" s="58" t="s">
        <v>526</v>
      </c>
      <c r="BB1476" s="59" t="s">
        <v>4692</v>
      </c>
      <c r="BC1476" s="60" t="s">
        <v>2110</v>
      </c>
      <c r="BD1476" s="61">
        <v>15</v>
      </c>
    </row>
    <row r="1477" spans="53:56" x14ac:dyDescent="0.2">
      <c r="BA1477" s="58" t="s">
        <v>527</v>
      </c>
      <c r="BB1477" s="59" t="s">
        <v>4693</v>
      </c>
      <c r="BC1477" s="60" t="s">
        <v>2120</v>
      </c>
      <c r="BD1477" s="61">
        <v>20</v>
      </c>
    </row>
    <row r="1478" spans="53:56" x14ac:dyDescent="0.2">
      <c r="BA1478" s="58" t="s">
        <v>528</v>
      </c>
      <c r="BB1478" s="59" t="s">
        <v>4694</v>
      </c>
      <c r="BC1478" s="60" t="s">
        <v>44</v>
      </c>
      <c r="BD1478" s="61">
        <v>2</v>
      </c>
    </row>
    <row r="1479" spans="53:56" x14ac:dyDescent="0.2">
      <c r="BA1479" s="58" t="s">
        <v>529</v>
      </c>
      <c r="BB1479" s="59" t="s">
        <v>4695</v>
      </c>
      <c r="BC1479" s="60" t="s">
        <v>2114</v>
      </c>
      <c r="BD1479" s="61">
        <v>17</v>
      </c>
    </row>
    <row r="1480" spans="53:56" x14ac:dyDescent="0.2">
      <c r="BA1480" s="58" t="s">
        <v>530</v>
      </c>
      <c r="BB1480" s="59" t="s">
        <v>4696</v>
      </c>
      <c r="BC1480" s="60" t="s">
        <v>52</v>
      </c>
      <c r="BD1480" s="61">
        <v>6</v>
      </c>
    </row>
    <row r="1481" spans="53:56" x14ac:dyDescent="0.2">
      <c r="BA1481" s="58" t="s">
        <v>531</v>
      </c>
      <c r="BB1481" s="59" t="s">
        <v>4697</v>
      </c>
      <c r="BC1481" s="60" t="s">
        <v>2116</v>
      </c>
      <c r="BD1481" s="61">
        <v>18</v>
      </c>
    </row>
    <row r="1482" spans="53:56" x14ac:dyDescent="0.2">
      <c r="BA1482" s="58" t="s">
        <v>509</v>
      </c>
      <c r="BB1482" s="59" t="s">
        <v>4698</v>
      </c>
      <c r="BC1482" s="60" t="s">
        <v>46</v>
      </c>
      <c r="BD1482" s="61">
        <v>3</v>
      </c>
    </row>
    <row r="1483" spans="53:56" x14ac:dyDescent="0.2">
      <c r="BA1483" s="58" t="s">
        <v>510</v>
      </c>
      <c r="BB1483" s="59" t="s">
        <v>4699</v>
      </c>
      <c r="BC1483" s="60" t="s">
        <v>2114</v>
      </c>
      <c r="BD1483" s="61">
        <v>17</v>
      </c>
    </row>
    <row r="1484" spans="53:56" x14ac:dyDescent="0.2">
      <c r="BA1484" s="58" t="s">
        <v>511</v>
      </c>
      <c r="BB1484" s="59" t="s">
        <v>4700</v>
      </c>
      <c r="BC1484" s="60" t="s">
        <v>2110</v>
      </c>
      <c r="BD1484" s="61">
        <v>15</v>
      </c>
    </row>
    <row r="1485" spans="53:56" x14ac:dyDescent="0.2">
      <c r="BA1485" s="58" t="s">
        <v>512</v>
      </c>
      <c r="BB1485" s="59" t="s">
        <v>4701</v>
      </c>
      <c r="BC1485" s="60" t="s">
        <v>44</v>
      </c>
      <c r="BD1485" s="61">
        <v>2</v>
      </c>
    </row>
    <row r="1486" spans="53:56" x14ac:dyDescent="0.2">
      <c r="BA1486" s="58" t="s">
        <v>513</v>
      </c>
      <c r="BB1486" s="59" t="s">
        <v>4702</v>
      </c>
      <c r="BC1486" s="60" t="s">
        <v>2120</v>
      </c>
      <c r="BD1486" s="61">
        <v>20</v>
      </c>
    </row>
    <row r="1487" spans="53:56" x14ac:dyDescent="0.2">
      <c r="BA1487" s="58" t="s">
        <v>514</v>
      </c>
      <c r="BB1487" s="59" t="s">
        <v>4703</v>
      </c>
      <c r="BC1487" s="60" t="s">
        <v>2118</v>
      </c>
      <c r="BD1487" s="61">
        <v>19</v>
      </c>
    </row>
    <row r="1488" spans="53:56" x14ac:dyDescent="0.2">
      <c r="BA1488" s="58" t="s">
        <v>532</v>
      </c>
      <c r="BB1488" s="59" t="s">
        <v>4704</v>
      </c>
      <c r="BC1488" s="60" t="s">
        <v>52</v>
      </c>
      <c r="BD1488" s="61">
        <v>6</v>
      </c>
    </row>
    <row r="1489" spans="53:56" x14ac:dyDescent="0.2">
      <c r="BA1489" s="58" t="s">
        <v>533</v>
      </c>
      <c r="BB1489" s="59" t="s">
        <v>4705</v>
      </c>
      <c r="BC1489" s="60" t="s">
        <v>62</v>
      </c>
      <c r="BD1489" s="61">
        <v>11</v>
      </c>
    </row>
    <row r="1490" spans="53:56" x14ac:dyDescent="0.2">
      <c r="BA1490" s="58" t="s">
        <v>534</v>
      </c>
      <c r="BB1490" s="59" t="s">
        <v>4706</v>
      </c>
      <c r="BC1490" s="60" t="s">
        <v>2106</v>
      </c>
      <c r="BD1490" s="61">
        <v>13</v>
      </c>
    </row>
    <row r="1491" spans="53:56" x14ac:dyDescent="0.2">
      <c r="BA1491" s="58" t="s">
        <v>535</v>
      </c>
      <c r="BB1491" s="59" t="s">
        <v>4707</v>
      </c>
      <c r="BC1491" s="60" t="s">
        <v>2114</v>
      </c>
      <c r="BD1491" s="61">
        <v>17</v>
      </c>
    </row>
    <row r="1492" spans="53:56" x14ac:dyDescent="0.2">
      <c r="BA1492" s="58" t="s">
        <v>536</v>
      </c>
      <c r="BB1492" s="59" t="s">
        <v>4708</v>
      </c>
      <c r="BC1492" s="60" t="s">
        <v>2110</v>
      </c>
      <c r="BD1492" s="61">
        <v>15</v>
      </c>
    </row>
    <row r="1493" spans="53:56" x14ac:dyDescent="0.2">
      <c r="BA1493" s="58" t="s">
        <v>537</v>
      </c>
      <c r="BB1493" s="59" t="s">
        <v>4709</v>
      </c>
      <c r="BC1493" s="60" t="s">
        <v>2106</v>
      </c>
      <c r="BD1493" s="61">
        <v>13</v>
      </c>
    </row>
    <row r="1494" spans="53:56" x14ac:dyDescent="0.2">
      <c r="BA1494" s="58" t="s">
        <v>538</v>
      </c>
      <c r="BB1494" s="59" t="s">
        <v>4710</v>
      </c>
      <c r="BC1494" s="60" t="s">
        <v>58</v>
      </c>
      <c r="BD1494" s="61">
        <v>9</v>
      </c>
    </row>
    <row r="1495" spans="53:56" x14ac:dyDescent="0.2">
      <c r="BA1495" s="58" t="s">
        <v>539</v>
      </c>
      <c r="BB1495" s="59" t="s">
        <v>4711</v>
      </c>
      <c r="BC1495" s="60" t="s">
        <v>2118</v>
      </c>
      <c r="BD1495" s="61">
        <v>19</v>
      </c>
    </row>
    <row r="1496" spans="53:56" x14ac:dyDescent="0.2">
      <c r="BA1496" s="58" t="s">
        <v>540</v>
      </c>
      <c r="BB1496" s="59" t="s">
        <v>4712</v>
      </c>
      <c r="BC1496" s="60" t="s">
        <v>58</v>
      </c>
      <c r="BD1496" s="61">
        <v>9</v>
      </c>
    </row>
    <row r="1497" spans="53:56" x14ac:dyDescent="0.2">
      <c r="BA1497" s="58" t="s">
        <v>541</v>
      </c>
      <c r="BB1497" s="59" t="s">
        <v>4713</v>
      </c>
      <c r="BC1497" s="60" t="s">
        <v>62</v>
      </c>
      <c r="BD1497" s="61">
        <v>11</v>
      </c>
    </row>
    <row r="1498" spans="53:56" x14ac:dyDescent="0.2">
      <c r="BA1498" s="58" t="s">
        <v>542</v>
      </c>
      <c r="BB1498" s="59" t="s">
        <v>4714</v>
      </c>
      <c r="BC1498" s="60" t="s">
        <v>50</v>
      </c>
      <c r="BD1498" s="61">
        <v>5</v>
      </c>
    </row>
    <row r="1499" spans="53:56" x14ac:dyDescent="0.2">
      <c r="BA1499" s="58" t="s">
        <v>543</v>
      </c>
      <c r="BB1499" s="59" t="s">
        <v>4715</v>
      </c>
      <c r="BC1499" s="60" t="s">
        <v>44</v>
      </c>
      <c r="BD1499" s="61">
        <v>2</v>
      </c>
    </row>
    <row r="1500" spans="53:56" x14ac:dyDescent="0.2">
      <c r="BA1500" s="58" t="s">
        <v>544</v>
      </c>
      <c r="BB1500" s="59" t="s">
        <v>4716</v>
      </c>
      <c r="BC1500" s="60" t="s">
        <v>2110</v>
      </c>
      <c r="BD1500" s="61">
        <v>15</v>
      </c>
    </row>
    <row r="1501" spans="53:56" x14ac:dyDescent="0.2">
      <c r="BA1501" s="58" t="s">
        <v>545</v>
      </c>
      <c r="BB1501" s="59" t="s">
        <v>4717</v>
      </c>
      <c r="BC1501" s="60" t="s">
        <v>2108</v>
      </c>
      <c r="BD1501" s="61">
        <v>14</v>
      </c>
    </row>
    <row r="1502" spans="53:56" x14ac:dyDescent="0.2">
      <c r="BA1502" s="58" t="s">
        <v>546</v>
      </c>
      <c r="BB1502" s="59" t="s">
        <v>4718</v>
      </c>
      <c r="BC1502" s="60" t="s">
        <v>50</v>
      </c>
      <c r="BD1502" s="61">
        <v>5</v>
      </c>
    </row>
    <row r="1503" spans="53:56" x14ac:dyDescent="0.2">
      <c r="BA1503" s="58" t="s">
        <v>547</v>
      </c>
      <c r="BB1503" s="59" t="s">
        <v>4719</v>
      </c>
      <c r="BC1503" s="60" t="s">
        <v>2110</v>
      </c>
      <c r="BD1503" s="61">
        <v>15</v>
      </c>
    </row>
    <row r="1504" spans="53:56" x14ac:dyDescent="0.2">
      <c r="BA1504" s="58" t="s">
        <v>548</v>
      </c>
      <c r="BB1504" s="59" t="s">
        <v>4720</v>
      </c>
      <c r="BC1504" s="60" t="s">
        <v>60</v>
      </c>
      <c r="BD1504" s="61">
        <v>10</v>
      </c>
    </row>
    <row r="1505" spans="53:56" x14ac:dyDescent="0.2">
      <c r="BA1505" s="58" t="s">
        <v>549</v>
      </c>
      <c r="BB1505" s="59" t="s">
        <v>4721</v>
      </c>
      <c r="BC1505" s="60" t="s">
        <v>50</v>
      </c>
      <c r="BD1505" s="61">
        <v>5</v>
      </c>
    </row>
    <row r="1506" spans="53:56" x14ac:dyDescent="0.2">
      <c r="BA1506" s="58" t="s">
        <v>550</v>
      </c>
      <c r="BB1506" s="59" t="s">
        <v>4722</v>
      </c>
      <c r="BC1506" s="60" t="s">
        <v>2116</v>
      </c>
      <c r="BD1506" s="61">
        <v>18</v>
      </c>
    </row>
    <row r="1507" spans="53:56" x14ac:dyDescent="0.2">
      <c r="BA1507" s="58" t="s">
        <v>551</v>
      </c>
      <c r="BB1507" s="59" t="s">
        <v>4723</v>
      </c>
      <c r="BC1507" s="60" t="s">
        <v>48</v>
      </c>
      <c r="BD1507" s="61">
        <v>4</v>
      </c>
    </row>
    <row r="1508" spans="53:56" x14ac:dyDescent="0.2">
      <c r="BA1508" s="58" t="s">
        <v>552</v>
      </c>
      <c r="BB1508" s="59" t="s">
        <v>4724</v>
      </c>
      <c r="BC1508" s="60" t="s">
        <v>56</v>
      </c>
      <c r="BD1508" s="61">
        <v>8</v>
      </c>
    </row>
    <row r="1509" spans="53:56" x14ac:dyDescent="0.2">
      <c r="BA1509" s="58" t="s">
        <v>553</v>
      </c>
      <c r="BB1509" s="59" t="s">
        <v>4725</v>
      </c>
      <c r="BC1509" s="60" t="s">
        <v>58</v>
      </c>
      <c r="BD1509" s="61">
        <v>9</v>
      </c>
    </row>
    <row r="1510" spans="53:56" x14ac:dyDescent="0.2">
      <c r="BA1510" s="58" t="s">
        <v>554</v>
      </c>
      <c r="BB1510" s="59" t="s">
        <v>4726</v>
      </c>
      <c r="BC1510" s="60" t="s">
        <v>56</v>
      </c>
      <c r="BD1510" s="61">
        <v>8</v>
      </c>
    </row>
    <row r="1511" spans="53:56" x14ac:dyDescent="0.2">
      <c r="BA1511" s="58" t="s">
        <v>555</v>
      </c>
      <c r="BB1511" s="59" t="s">
        <v>4727</v>
      </c>
      <c r="BC1511" s="60" t="s">
        <v>2114</v>
      </c>
      <c r="BD1511" s="61">
        <v>17</v>
      </c>
    </row>
    <row r="1512" spans="53:56" x14ac:dyDescent="0.2">
      <c r="BA1512" s="58" t="s">
        <v>556</v>
      </c>
      <c r="BB1512" s="59" t="s">
        <v>4728</v>
      </c>
      <c r="BC1512" s="60" t="s">
        <v>50</v>
      </c>
      <c r="BD1512" s="61">
        <v>5</v>
      </c>
    </row>
    <row r="1513" spans="53:56" x14ac:dyDescent="0.2">
      <c r="BA1513" s="58" t="s">
        <v>557</v>
      </c>
      <c r="BB1513" s="59" t="s">
        <v>4729</v>
      </c>
      <c r="BC1513" s="60" t="s">
        <v>56</v>
      </c>
      <c r="BD1513" s="61">
        <v>8</v>
      </c>
    </row>
    <row r="1514" spans="53:56" x14ac:dyDescent="0.2">
      <c r="BA1514" s="58" t="s">
        <v>558</v>
      </c>
      <c r="BB1514" s="59" t="s">
        <v>4730</v>
      </c>
      <c r="BC1514" s="60" t="s">
        <v>44</v>
      </c>
      <c r="BD1514" s="61">
        <v>2</v>
      </c>
    </row>
    <row r="1515" spans="53:56" x14ac:dyDescent="0.2">
      <c r="BA1515" s="58" t="s">
        <v>559</v>
      </c>
      <c r="BB1515" s="59" t="s">
        <v>4731</v>
      </c>
      <c r="BC1515" s="60" t="s">
        <v>2106</v>
      </c>
      <c r="BD1515" s="61">
        <v>13</v>
      </c>
    </row>
    <row r="1516" spans="53:56" x14ac:dyDescent="0.2">
      <c r="BA1516" s="58" t="s">
        <v>560</v>
      </c>
      <c r="BB1516" s="59" t="s">
        <v>4732</v>
      </c>
      <c r="BC1516" s="60" t="s">
        <v>2106</v>
      </c>
      <c r="BD1516" s="61">
        <v>13</v>
      </c>
    </row>
    <row r="1517" spans="53:56" x14ac:dyDescent="0.2">
      <c r="BA1517" s="58" t="s">
        <v>561</v>
      </c>
      <c r="BB1517" s="59" t="s">
        <v>4733</v>
      </c>
      <c r="BC1517" s="60" t="s">
        <v>2110</v>
      </c>
      <c r="BD1517" s="61">
        <v>15</v>
      </c>
    </row>
    <row r="1518" spans="53:56" x14ac:dyDescent="0.2">
      <c r="BA1518" s="58" t="s">
        <v>562</v>
      </c>
      <c r="BB1518" s="59" t="s">
        <v>4734</v>
      </c>
      <c r="BC1518" s="60" t="s">
        <v>44</v>
      </c>
      <c r="BD1518" s="61">
        <v>2</v>
      </c>
    </row>
    <row r="1519" spans="53:56" x14ac:dyDescent="0.2">
      <c r="BA1519" s="58" t="s">
        <v>563</v>
      </c>
      <c r="BB1519" s="59" t="s">
        <v>4735</v>
      </c>
      <c r="BC1519" s="60" t="s">
        <v>44</v>
      </c>
      <c r="BD1519" s="61">
        <v>2</v>
      </c>
    </row>
    <row r="1520" spans="53:56" x14ac:dyDescent="0.2">
      <c r="BA1520" s="58" t="s">
        <v>564</v>
      </c>
      <c r="BB1520" s="59" t="s">
        <v>4736</v>
      </c>
      <c r="BC1520" s="60" t="s">
        <v>50</v>
      </c>
      <c r="BD1520" s="61">
        <v>5</v>
      </c>
    </row>
    <row r="1521" spans="53:56" x14ac:dyDescent="0.2">
      <c r="BA1521" s="58" t="s">
        <v>565</v>
      </c>
      <c r="BB1521" s="59" t="s">
        <v>4737</v>
      </c>
      <c r="BC1521" s="60" t="s">
        <v>64</v>
      </c>
      <c r="BD1521" s="61">
        <v>12</v>
      </c>
    </row>
    <row r="1522" spans="53:56" x14ac:dyDescent="0.2">
      <c r="BA1522" s="58" t="s">
        <v>566</v>
      </c>
      <c r="BB1522" s="59" t="s">
        <v>4738</v>
      </c>
      <c r="BC1522" s="60" t="s">
        <v>44</v>
      </c>
      <c r="BD1522" s="61">
        <v>2</v>
      </c>
    </row>
    <row r="1523" spans="53:56" x14ac:dyDescent="0.2">
      <c r="BA1523" s="58" t="s">
        <v>567</v>
      </c>
      <c r="BB1523" s="59" t="s">
        <v>4739</v>
      </c>
      <c r="BC1523" s="60" t="s">
        <v>2120</v>
      </c>
      <c r="BD1523" s="61">
        <v>20</v>
      </c>
    </row>
    <row r="1524" spans="53:56" x14ac:dyDescent="0.2">
      <c r="BA1524" s="58" t="s">
        <v>568</v>
      </c>
      <c r="BB1524" s="59" t="s">
        <v>4740</v>
      </c>
      <c r="BC1524" s="60" t="s">
        <v>44</v>
      </c>
      <c r="BD1524" s="61">
        <v>2</v>
      </c>
    </row>
    <row r="1525" spans="53:56" x14ac:dyDescent="0.2">
      <c r="BA1525" s="58" t="s">
        <v>1649</v>
      </c>
      <c r="BB1525" s="59" t="s">
        <v>4741</v>
      </c>
      <c r="BC1525" s="60" t="s">
        <v>2116</v>
      </c>
      <c r="BD1525" s="61">
        <v>18</v>
      </c>
    </row>
    <row r="1526" spans="53:56" x14ac:dyDescent="0.2">
      <c r="BA1526" s="58" t="s">
        <v>1650</v>
      </c>
      <c r="BB1526" s="59" t="s">
        <v>4742</v>
      </c>
      <c r="BC1526" s="60" t="s">
        <v>44</v>
      </c>
      <c r="BD1526" s="61">
        <v>2</v>
      </c>
    </row>
    <row r="1527" spans="53:56" x14ac:dyDescent="0.2">
      <c r="BA1527" s="58" t="s">
        <v>1651</v>
      </c>
      <c r="BB1527" s="59" t="s">
        <v>4743</v>
      </c>
      <c r="BC1527" s="60" t="s">
        <v>2108</v>
      </c>
      <c r="BD1527" s="61">
        <v>14</v>
      </c>
    </row>
    <row r="1528" spans="53:56" x14ac:dyDescent="0.2">
      <c r="BA1528" s="58" t="s">
        <v>1652</v>
      </c>
      <c r="BB1528" s="59" t="s">
        <v>4744</v>
      </c>
      <c r="BC1528" s="60" t="s">
        <v>2110</v>
      </c>
      <c r="BD1528" s="61">
        <v>15</v>
      </c>
    </row>
    <row r="1529" spans="53:56" x14ac:dyDescent="0.2">
      <c r="BA1529" s="58" t="s">
        <v>1653</v>
      </c>
      <c r="BB1529" s="59" t="s">
        <v>4745</v>
      </c>
      <c r="BC1529" s="60" t="s">
        <v>2114</v>
      </c>
      <c r="BD1529" s="61">
        <v>17</v>
      </c>
    </row>
    <row r="1530" spans="53:56" x14ac:dyDescent="0.2">
      <c r="BA1530" s="58" t="s">
        <v>1654</v>
      </c>
      <c r="BB1530" s="59" t="s">
        <v>4746</v>
      </c>
      <c r="BC1530" s="60" t="s">
        <v>44</v>
      </c>
      <c r="BD1530" s="61">
        <v>2</v>
      </c>
    </row>
    <row r="1531" spans="53:56" x14ac:dyDescent="0.2">
      <c r="BA1531" s="58" t="s">
        <v>1655</v>
      </c>
      <c r="BB1531" s="59" t="s">
        <v>4747</v>
      </c>
      <c r="BC1531" s="60" t="s">
        <v>60</v>
      </c>
      <c r="BD1531" s="61">
        <v>10</v>
      </c>
    </row>
    <row r="1532" spans="53:56" x14ac:dyDescent="0.2">
      <c r="BA1532" s="58" t="s">
        <v>1656</v>
      </c>
      <c r="BB1532" s="59" t="s">
        <v>4748</v>
      </c>
      <c r="BC1532" s="60" t="s">
        <v>62</v>
      </c>
      <c r="BD1532" s="61">
        <v>11</v>
      </c>
    </row>
    <row r="1533" spans="53:56" x14ac:dyDescent="0.2">
      <c r="BA1533" s="58" t="s">
        <v>1657</v>
      </c>
      <c r="BB1533" s="59" t="s">
        <v>4749</v>
      </c>
      <c r="BC1533" s="60" t="s">
        <v>2110</v>
      </c>
      <c r="BD1533" s="61">
        <v>15</v>
      </c>
    </row>
    <row r="1534" spans="53:56" x14ac:dyDescent="0.2">
      <c r="BA1534" s="58" t="s">
        <v>1658</v>
      </c>
      <c r="BB1534" s="59" t="s">
        <v>4750</v>
      </c>
      <c r="BC1534" s="60" t="s">
        <v>46</v>
      </c>
      <c r="BD1534" s="61">
        <v>3</v>
      </c>
    </row>
    <row r="1535" spans="53:56" x14ac:dyDescent="0.2">
      <c r="BA1535" s="58" t="s">
        <v>1659</v>
      </c>
      <c r="BB1535" s="59" t="s">
        <v>4751</v>
      </c>
      <c r="BC1535" s="60" t="s">
        <v>2116</v>
      </c>
      <c r="BD1535" s="61">
        <v>18</v>
      </c>
    </row>
    <row r="1536" spans="53:56" x14ac:dyDescent="0.2">
      <c r="BA1536" s="58" t="s">
        <v>1660</v>
      </c>
      <c r="BB1536" s="59" t="s">
        <v>4752</v>
      </c>
      <c r="BC1536" s="60" t="s">
        <v>62</v>
      </c>
      <c r="BD1536" s="61">
        <v>11</v>
      </c>
    </row>
    <row r="1537" spans="53:56" x14ac:dyDescent="0.2">
      <c r="BA1537" s="58" t="s">
        <v>1661</v>
      </c>
      <c r="BB1537" s="59" t="s">
        <v>4753</v>
      </c>
      <c r="BC1537" s="60" t="s">
        <v>50</v>
      </c>
      <c r="BD1537" s="61">
        <v>5</v>
      </c>
    </row>
    <row r="1538" spans="53:56" x14ac:dyDescent="0.2">
      <c r="BA1538" s="58" t="s">
        <v>1662</v>
      </c>
      <c r="BB1538" s="59" t="s">
        <v>4754</v>
      </c>
      <c r="BC1538" s="60" t="s">
        <v>2108</v>
      </c>
      <c r="BD1538" s="61">
        <v>14</v>
      </c>
    </row>
    <row r="1539" spans="53:56" x14ac:dyDescent="0.2">
      <c r="BA1539" s="58" t="s">
        <v>1663</v>
      </c>
      <c r="BB1539" s="59" t="s">
        <v>4755</v>
      </c>
      <c r="BC1539" s="60" t="s">
        <v>48</v>
      </c>
      <c r="BD1539" s="61">
        <v>4</v>
      </c>
    </row>
    <row r="1540" spans="53:56" x14ac:dyDescent="0.2">
      <c r="BA1540" s="58" t="s">
        <v>1664</v>
      </c>
      <c r="BB1540" s="59" t="s">
        <v>4756</v>
      </c>
      <c r="BC1540" s="60" t="s">
        <v>48</v>
      </c>
      <c r="BD1540" s="61">
        <v>4</v>
      </c>
    </row>
    <row r="1541" spans="53:56" x14ac:dyDescent="0.2">
      <c r="BA1541" s="58" t="s">
        <v>1665</v>
      </c>
      <c r="BB1541" s="59" t="s">
        <v>4757</v>
      </c>
      <c r="BC1541" s="60" t="s">
        <v>48</v>
      </c>
      <c r="BD1541" s="61">
        <v>4</v>
      </c>
    </row>
    <row r="1542" spans="53:56" x14ac:dyDescent="0.2">
      <c r="BA1542" s="58" t="s">
        <v>1666</v>
      </c>
      <c r="BB1542" s="59" t="s">
        <v>4758</v>
      </c>
      <c r="BC1542" s="60" t="s">
        <v>2106</v>
      </c>
      <c r="BD1542" s="61">
        <v>13</v>
      </c>
    </row>
    <row r="1543" spans="53:56" x14ac:dyDescent="0.2">
      <c r="BA1543" s="58" t="s">
        <v>1667</v>
      </c>
      <c r="BB1543" s="59" t="s">
        <v>4759</v>
      </c>
      <c r="BC1543" s="60" t="s">
        <v>48</v>
      </c>
      <c r="BD1543" s="61">
        <v>4</v>
      </c>
    </row>
    <row r="1544" spans="53:56" x14ac:dyDescent="0.2">
      <c r="BA1544" s="58" t="s">
        <v>1668</v>
      </c>
      <c r="BB1544" s="59" t="s">
        <v>4760</v>
      </c>
      <c r="BC1544" s="60" t="s">
        <v>58</v>
      </c>
      <c r="BD1544" s="61">
        <v>9</v>
      </c>
    </row>
    <row r="1545" spans="53:56" x14ac:dyDescent="0.2">
      <c r="BA1545" s="58" t="s">
        <v>1669</v>
      </c>
      <c r="BB1545" s="59" t="s">
        <v>4761</v>
      </c>
      <c r="BC1545" s="60" t="s">
        <v>58</v>
      </c>
      <c r="BD1545" s="61">
        <v>9</v>
      </c>
    </row>
    <row r="1546" spans="53:56" x14ac:dyDescent="0.2">
      <c r="BA1546" s="58" t="s">
        <v>1670</v>
      </c>
      <c r="BB1546" s="59" t="s">
        <v>4762</v>
      </c>
      <c r="BC1546" s="60" t="s">
        <v>54</v>
      </c>
      <c r="BD1546" s="61">
        <v>7</v>
      </c>
    </row>
    <row r="1547" spans="53:56" x14ac:dyDescent="0.2">
      <c r="BA1547" s="58" t="s">
        <v>1671</v>
      </c>
      <c r="BB1547" s="59" t="s">
        <v>4763</v>
      </c>
      <c r="BC1547" s="60" t="s">
        <v>2116</v>
      </c>
      <c r="BD1547" s="61">
        <v>18</v>
      </c>
    </row>
    <row r="1548" spans="53:56" x14ac:dyDescent="0.2">
      <c r="BA1548" s="58" t="s">
        <v>1672</v>
      </c>
      <c r="BB1548" s="59" t="s">
        <v>4764</v>
      </c>
      <c r="BC1548" s="60" t="s">
        <v>2116</v>
      </c>
      <c r="BD1548" s="61">
        <v>18</v>
      </c>
    </row>
    <row r="1549" spans="53:56" x14ac:dyDescent="0.2">
      <c r="BA1549" s="58" t="s">
        <v>1673</v>
      </c>
      <c r="BB1549" s="59" t="s">
        <v>4765</v>
      </c>
      <c r="BC1549" s="60" t="s">
        <v>2116</v>
      </c>
      <c r="BD1549" s="61">
        <v>18</v>
      </c>
    </row>
    <row r="1550" spans="53:56" x14ac:dyDescent="0.2">
      <c r="BA1550" s="58" t="s">
        <v>1674</v>
      </c>
      <c r="BB1550" s="59" t="s">
        <v>4766</v>
      </c>
      <c r="BC1550" s="60" t="s">
        <v>2116</v>
      </c>
      <c r="BD1550" s="61">
        <v>18</v>
      </c>
    </row>
    <row r="1551" spans="53:56" x14ac:dyDescent="0.2">
      <c r="BA1551" s="58" t="s">
        <v>1675</v>
      </c>
      <c r="BB1551" s="59" t="s">
        <v>4767</v>
      </c>
      <c r="BC1551" s="60" t="s">
        <v>2108</v>
      </c>
      <c r="BD1551" s="61">
        <v>14</v>
      </c>
    </row>
    <row r="1552" spans="53:56" x14ac:dyDescent="0.2">
      <c r="BA1552" s="58" t="s">
        <v>1676</v>
      </c>
      <c r="BB1552" s="59" t="s">
        <v>4768</v>
      </c>
      <c r="BC1552" s="60" t="s">
        <v>48</v>
      </c>
      <c r="BD1552" s="61">
        <v>4</v>
      </c>
    </row>
    <row r="1553" spans="53:56" x14ac:dyDescent="0.2">
      <c r="BA1553" s="58" t="s">
        <v>1677</v>
      </c>
      <c r="BB1553" s="59" t="s">
        <v>4769</v>
      </c>
      <c r="BC1553" s="60" t="s">
        <v>2112</v>
      </c>
      <c r="BD1553" s="61">
        <v>16</v>
      </c>
    </row>
    <row r="1554" spans="53:56" x14ac:dyDescent="0.2">
      <c r="BA1554" s="58" t="s">
        <v>1678</v>
      </c>
      <c r="BB1554" s="59" t="s">
        <v>4770</v>
      </c>
      <c r="BC1554" s="60" t="s">
        <v>2118</v>
      </c>
      <c r="BD1554" s="61">
        <v>19</v>
      </c>
    </row>
    <row r="1555" spans="53:56" x14ac:dyDescent="0.2">
      <c r="BA1555" s="58" t="s">
        <v>1679</v>
      </c>
      <c r="BB1555" s="59" t="s">
        <v>4771</v>
      </c>
      <c r="BC1555" s="60" t="s">
        <v>44</v>
      </c>
      <c r="BD1555" s="61">
        <v>2</v>
      </c>
    </row>
    <row r="1556" spans="53:56" x14ac:dyDescent="0.2">
      <c r="BA1556" s="58" t="s">
        <v>1680</v>
      </c>
      <c r="BB1556" s="59" t="s">
        <v>4772</v>
      </c>
      <c r="BC1556" s="60" t="s">
        <v>44</v>
      </c>
      <c r="BD1556" s="61">
        <v>2</v>
      </c>
    </row>
    <row r="1557" spans="53:56" x14ac:dyDescent="0.2">
      <c r="BA1557" s="58" t="s">
        <v>1681</v>
      </c>
      <c r="BB1557" s="59" t="s">
        <v>4773</v>
      </c>
      <c r="BC1557" s="60" t="s">
        <v>52</v>
      </c>
      <c r="BD1557" s="61">
        <v>6</v>
      </c>
    </row>
    <row r="1558" spans="53:56" x14ac:dyDescent="0.2">
      <c r="BA1558" s="58" t="s">
        <v>1682</v>
      </c>
      <c r="BB1558" s="59" t="s">
        <v>4774</v>
      </c>
      <c r="BC1558" s="60" t="s">
        <v>2118</v>
      </c>
      <c r="BD1558" s="61">
        <v>19</v>
      </c>
    </row>
    <row r="1559" spans="53:56" x14ac:dyDescent="0.2">
      <c r="BA1559" s="58" t="s">
        <v>1683</v>
      </c>
      <c r="BB1559" s="59" t="s">
        <v>4775</v>
      </c>
      <c r="BC1559" s="60" t="s">
        <v>50</v>
      </c>
      <c r="BD1559" s="61">
        <v>5</v>
      </c>
    </row>
    <row r="1560" spans="53:56" x14ac:dyDescent="0.2">
      <c r="BA1560" s="58" t="s">
        <v>1684</v>
      </c>
      <c r="BB1560" s="59" t="s">
        <v>4776</v>
      </c>
      <c r="BC1560" s="60" t="s">
        <v>54</v>
      </c>
      <c r="BD1560" s="61">
        <v>7</v>
      </c>
    </row>
    <row r="1561" spans="53:56" x14ac:dyDescent="0.2">
      <c r="BA1561" s="58" t="s">
        <v>1685</v>
      </c>
      <c r="BB1561" s="59" t="s">
        <v>4777</v>
      </c>
      <c r="BC1561" s="60" t="s">
        <v>46</v>
      </c>
      <c r="BD1561" s="61">
        <v>3</v>
      </c>
    </row>
    <row r="1562" spans="53:56" x14ac:dyDescent="0.2">
      <c r="BA1562" s="58" t="s">
        <v>1686</v>
      </c>
      <c r="BB1562" s="59" t="s">
        <v>4778</v>
      </c>
      <c r="BC1562" s="60" t="s">
        <v>48</v>
      </c>
      <c r="BD1562" s="61">
        <v>4</v>
      </c>
    </row>
    <row r="1563" spans="53:56" x14ac:dyDescent="0.2">
      <c r="BA1563" s="58" t="s">
        <v>1687</v>
      </c>
      <c r="BB1563" s="59" t="s">
        <v>4779</v>
      </c>
      <c r="BC1563" s="60" t="s">
        <v>46</v>
      </c>
      <c r="BD1563" s="61">
        <v>3</v>
      </c>
    </row>
    <row r="1564" spans="53:56" x14ac:dyDescent="0.2">
      <c r="BA1564" s="58" t="s">
        <v>1688</v>
      </c>
      <c r="BB1564" s="59" t="s">
        <v>4780</v>
      </c>
      <c r="BC1564" s="60" t="s">
        <v>46</v>
      </c>
      <c r="BD1564" s="61">
        <v>3</v>
      </c>
    </row>
    <row r="1565" spans="53:56" x14ac:dyDescent="0.2">
      <c r="BA1565" s="58" t="s">
        <v>1689</v>
      </c>
      <c r="BB1565" s="59" t="s">
        <v>4781</v>
      </c>
      <c r="BC1565" s="60" t="s">
        <v>2112</v>
      </c>
      <c r="BD1565" s="61">
        <v>16</v>
      </c>
    </row>
    <row r="1566" spans="53:56" x14ac:dyDescent="0.2">
      <c r="BA1566" s="58" t="s">
        <v>1690</v>
      </c>
      <c r="BB1566" s="59" t="s">
        <v>4782</v>
      </c>
      <c r="BC1566" s="60" t="s">
        <v>46</v>
      </c>
      <c r="BD1566" s="61">
        <v>3</v>
      </c>
    </row>
    <row r="1567" spans="53:56" x14ac:dyDescent="0.2">
      <c r="BA1567" s="58" t="s">
        <v>1691</v>
      </c>
      <c r="BB1567" s="59" t="s">
        <v>4783</v>
      </c>
      <c r="BC1567" s="60" t="s">
        <v>2112</v>
      </c>
      <c r="BD1567" s="61">
        <v>16</v>
      </c>
    </row>
    <row r="1568" spans="53:56" x14ac:dyDescent="0.2">
      <c r="BA1568" s="58" t="s">
        <v>1692</v>
      </c>
      <c r="BB1568" s="59" t="s">
        <v>4784</v>
      </c>
      <c r="BC1568" s="60" t="s">
        <v>2112</v>
      </c>
      <c r="BD1568" s="61">
        <v>16</v>
      </c>
    </row>
    <row r="1569" spans="53:56" x14ac:dyDescent="0.2">
      <c r="BA1569" s="58" t="s">
        <v>1693</v>
      </c>
      <c r="BB1569" s="59" t="s">
        <v>4785</v>
      </c>
      <c r="BC1569" s="60" t="s">
        <v>46</v>
      </c>
      <c r="BD1569" s="61">
        <v>3</v>
      </c>
    </row>
    <row r="1570" spans="53:56" x14ac:dyDescent="0.2">
      <c r="BA1570" s="58" t="s">
        <v>1694</v>
      </c>
      <c r="BB1570" s="59" t="s">
        <v>4786</v>
      </c>
      <c r="BC1570" s="60" t="s">
        <v>46</v>
      </c>
      <c r="BD1570" s="61">
        <v>3</v>
      </c>
    </row>
    <row r="1571" spans="53:56" x14ac:dyDescent="0.2">
      <c r="BA1571" s="58" t="s">
        <v>1695</v>
      </c>
      <c r="BB1571" s="59" t="s">
        <v>4787</v>
      </c>
      <c r="BC1571" s="60" t="s">
        <v>2112</v>
      </c>
      <c r="BD1571" s="61">
        <v>16</v>
      </c>
    </row>
    <row r="1572" spans="53:56" x14ac:dyDescent="0.2">
      <c r="BA1572" s="58" t="s">
        <v>1696</v>
      </c>
      <c r="BB1572" s="59" t="s">
        <v>4788</v>
      </c>
      <c r="BC1572" s="60" t="s">
        <v>46</v>
      </c>
      <c r="BD1572" s="61">
        <v>3</v>
      </c>
    </row>
    <row r="1573" spans="53:56" x14ac:dyDescent="0.2">
      <c r="BA1573" s="58" t="s">
        <v>1697</v>
      </c>
      <c r="BB1573" s="59" t="s">
        <v>4789</v>
      </c>
      <c r="BC1573" s="60" t="s">
        <v>56</v>
      </c>
      <c r="BD1573" s="61">
        <v>8</v>
      </c>
    </row>
    <row r="1574" spans="53:56" x14ac:dyDescent="0.2">
      <c r="BA1574" s="58" t="s">
        <v>1698</v>
      </c>
      <c r="BB1574" s="59" t="s">
        <v>4790</v>
      </c>
      <c r="BC1574" s="60" t="s">
        <v>2118</v>
      </c>
      <c r="BD1574" s="61">
        <v>19</v>
      </c>
    </row>
    <row r="1575" spans="53:56" x14ac:dyDescent="0.2">
      <c r="BA1575" s="58" t="s">
        <v>1699</v>
      </c>
      <c r="BB1575" s="59" t="s">
        <v>4791</v>
      </c>
      <c r="BC1575" s="60" t="s">
        <v>50</v>
      </c>
      <c r="BD1575" s="61">
        <v>5</v>
      </c>
    </row>
    <row r="1576" spans="53:56" x14ac:dyDescent="0.2">
      <c r="BA1576" s="58" t="s">
        <v>1700</v>
      </c>
      <c r="BB1576" s="59" t="s">
        <v>4792</v>
      </c>
      <c r="BC1576" s="60" t="s">
        <v>2114</v>
      </c>
      <c r="BD1576" s="61">
        <v>17</v>
      </c>
    </row>
    <row r="1577" spans="53:56" x14ac:dyDescent="0.2">
      <c r="BA1577" s="58" t="s">
        <v>1701</v>
      </c>
      <c r="BB1577" s="59" t="s">
        <v>4793</v>
      </c>
      <c r="BC1577" s="60" t="s">
        <v>50</v>
      </c>
      <c r="BD1577" s="61">
        <v>5</v>
      </c>
    </row>
    <row r="1578" spans="53:56" x14ac:dyDescent="0.2">
      <c r="BA1578" s="58" t="s">
        <v>1702</v>
      </c>
      <c r="BB1578" s="59" t="s">
        <v>4794</v>
      </c>
      <c r="BC1578" s="60" t="s">
        <v>2120</v>
      </c>
      <c r="BD1578" s="61">
        <v>20</v>
      </c>
    </row>
    <row r="1579" spans="53:56" x14ac:dyDescent="0.2">
      <c r="BA1579" s="58" t="s">
        <v>1703</v>
      </c>
      <c r="BB1579" s="59" t="s">
        <v>4795</v>
      </c>
      <c r="BC1579" s="60" t="s">
        <v>2108</v>
      </c>
      <c r="BD1579" s="61">
        <v>14</v>
      </c>
    </row>
    <row r="1580" spans="53:56" x14ac:dyDescent="0.2">
      <c r="BA1580" s="58" t="s">
        <v>1704</v>
      </c>
      <c r="BB1580" s="59" t="s">
        <v>4796</v>
      </c>
      <c r="BC1580" s="60" t="s">
        <v>64</v>
      </c>
      <c r="BD1580" s="61">
        <v>12</v>
      </c>
    </row>
    <row r="1581" spans="53:56" x14ac:dyDescent="0.2">
      <c r="BA1581" s="58" t="s">
        <v>1705</v>
      </c>
      <c r="BB1581" s="59" t="s">
        <v>4797</v>
      </c>
      <c r="BC1581" s="60" t="s">
        <v>52</v>
      </c>
      <c r="BD1581" s="61">
        <v>6</v>
      </c>
    </row>
    <row r="1582" spans="53:56" x14ac:dyDescent="0.2">
      <c r="BA1582" s="58" t="s">
        <v>611</v>
      </c>
      <c r="BB1582" s="59" t="s">
        <v>4798</v>
      </c>
      <c r="BC1582" s="60" t="s">
        <v>2120</v>
      </c>
      <c r="BD1582" s="61">
        <v>20</v>
      </c>
    </row>
    <row r="1583" spans="53:56" x14ac:dyDescent="0.2">
      <c r="BA1583" s="58" t="s">
        <v>612</v>
      </c>
      <c r="BB1583" s="59" t="s">
        <v>4799</v>
      </c>
      <c r="BC1583" s="60" t="s">
        <v>2118</v>
      </c>
      <c r="BD1583" s="61">
        <v>19</v>
      </c>
    </row>
    <row r="1584" spans="53:56" x14ac:dyDescent="0.2">
      <c r="BA1584" s="58" t="s">
        <v>613</v>
      </c>
      <c r="BB1584" s="59" t="s">
        <v>4800</v>
      </c>
      <c r="BC1584" s="60" t="s">
        <v>2118</v>
      </c>
      <c r="BD1584" s="61">
        <v>19</v>
      </c>
    </row>
    <row r="1585" spans="53:56" x14ac:dyDescent="0.2">
      <c r="BA1585" s="58" t="s">
        <v>614</v>
      </c>
      <c r="BB1585" s="59" t="s">
        <v>4801</v>
      </c>
      <c r="BC1585" s="60" t="s">
        <v>62</v>
      </c>
      <c r="BD1585" s="61">
        <v>11</v>
      </c>
    </row>
    <row r="1586" spans="53:56" x14ac:dyDescent="0.2">
      <c r="BA1586" s="58" t="s">
        <v>615</v>
      </c>
      <c r="BB1586" s="59" t="s">
        <v>4802</v>
      </c>
      <c r="BC1586" s="60" t="s">
        <v>2108</v>
      </c>
      <c r="BD1586" s="61">
        <v>14</v>
      </c>
    </row>
    <row r="1587" spans="53:56" x14ac:dyDescent="0.2">
      <c r="BA1587" s="58" t="s">
        <v>616</v>
      </c>
      <c r="BB1587" s="59" t="s">
        <v>4803</v>
      </c>
      <c r="BC1587" s="60" t="s">
        <v>50</v>
      </c>
      <c r="BD1587" s="61">
        <v>5</v>
      </c>
    </row>
    <row r="1588" spans="53:56" x14ac:dyDescent="0.2">
      <c r="BA1588" s="58" t="s">
        <v>617</v>
      </c>
      <c r="BB1588" s="59" t="s">
        <v>4804</v>
      </c>
      <c r="BC1588" s="60" t="s">
        <v>2108</v>
      </c>
      <c r="BD1588" s="61">
        <v>14</v>
      </c>
    </row>
    <row r="1589" spans="53:56" x14ac:dyDescent="0.2">
      <c r="BA1589" s="58" t="s">
        <v>618</v>
      </c>
      <c r="BB1589" s="59" t="s">
        <v>4805</v>
      </c>
      <c r="BC1589" s="60" t="s">
        <v>46</v>
      </c>
      <c r="BD1589" s="61">
        <v>3</v>
      </c>
    </row>
    <row r="1590" spans="53:56" x14ac:dyDescent="0.2">
      <c r="BA1590" s="58" t="s">
        <v>619</v>
      </c>
      <c r="BB1590" s="59" t="s">
        <v>4806</v>
      </c>
      <c r="BC1590" s="60" t="s">
        <v>50</v>
      </c>
      <c r="BD1590" s="61">
        <v>5</v>
      </c>
    </row>
    <row r="1591" spans="53:56" x14ac:dyDescent="0.2">
      <c r="BA1591" s="58" t="s">
        <v>620</v>
      </c>
      <c r="BB1591" s="59" t="s">
        <v>4807</v>
      </c>
      <c r="BC1591" s="60" t="s">
        <v>54</v>
      </c>
      <c r="BD1591" s="61">
        <v>7</v>
      </c>
    </row>
    <row r="1592" spans="53:56" x14ac:dyDescent="0.2">
      <c r="BA1592" s="58" t="s">
        <v>621</v>
      </c>
      <c r="BB1592" s="59" t="s">
        <v>4808</v>
      </c>
      <c r="BC1592" s="60" t="s">
        <v>46</v>
      </c>
      <c r="BD1592" s="61">
        <v>3</v>
      </c>
    </row>
    <row r="1593" spans="53:56" x14ac:dyDescent="0.2">
      <c r="BA1593" s="58" t="s">
        <v>622</v>
      </c>
      <c r="BB1593" s="59" t="s">
        <v>4809</v>
      </c>
      <c r="BC1593" s="60" t="s">
        <v>50</v>
      </c>
      <c r="BD1593" s="61">
        <v>5</v>
      </c>
    </row>
    <row r="1594" spans="53:56" x14ac:dyDescent="0.2">
      <c r="BA1594" s="58" t="s">
        <v>623</v>
      </c>
      <c r="BB1594" s="59" t="s">
        <v>4810</v>
      </c>
      <c r="BC1594" s="60" t="s">
        <v>2120</v>
      </c>
      <c r="BD1594" s="61">
        <v>20</v>
      </c>
    </row>
    <row r="1595" spans="53:56" x14ac:dyDescent="0.2">
      <c r="BA1595" s="58" t="s">
        <v>624</v>
      </c>
      <c r="BB1595" s="59" t="s">
        <v>4811</v>
      </c>
      <c r="BC1595" s="60" t="s">
        <v>46</v>
      </c>
      <c r="BD1595" s="61">
        <v>3</v>
      </c>
    </row>
    <row r="1596" spans="53:56" x14ac:dyDescent="0.2">
      <c r="BA1596" s="58" t="s">
        <v>625</v>
      </c>
      <c r="BB1596" s="59" t="s">
        <v>4812</v>
      </c>
      <c r="BC1596" s="60" t="s">
        <v>2108</v>
      </c>
      <c r="BD1596" s="61">
        <v>14</v>
      </c>
    </row>
    <row r="1597" spans="53:56" x14ac:dyDescent="0.2">
      <c r="BA1597" s="58" t="s">
        <v>626</v>
      </c>
      <c r="BB1597" s="59" t="s">
        <v>4813</v>
      </c>
      <c r="BC1597" s="60" t="s">
        <v>44</v>
      </c>
      <c r="BD1597" s="61">
        <v>2</v>
      </c>
    </row>
    <row r="1598" spans="53:56" x14ac:dyDescent="0.2">
      <c r="BA1598" s="58" t="s">
        <v>627</v>
      </c>
      <c r="BB1598" s="59" t="s">
        <v>4814</v>
      </c>
      <c r="BC1598" s="60" t="s">
        <v>2114</v>
      </c>
      <c r="BD1598" s="61">
        <v>17</v>
      </c>
    </row>
    <row r="1599" spans="53:56" x14ac:dyDescent="0.2">
      <c r="BA1599" s="58" t="s">
        <v>628</v>
      </c>
      <c r="BB1599" s="59" t="s">
        <v>4815</v>
      </c>
      <c r="BC1599" s="60" t="s">
        <v>44</v>
      </c>
      <c r="BD1599" s="61">
        <v>2</v>
      </c>
    </row>
    <row r="1600" spans="53:56" x14ac:dyDescent="0.2">
      <c r="BA1600" s="58" t="s">
        <v>629</v>
      </c>
      <c r="BB1600" s="59" t="s">
        <v>4816</v>
      </c>
      <c r="BC1600" s="60" t="s">
        <v>2110</v>
      </c>
      <c r="BD1600" s="61">
        <v>15</v>
      </c>
    </row>
    <row r="1601" spans="53:56" x14ac:dyDescent="0.2">
      <c r="BA1601" s="58" t="s">
        <v>630</v>
      </c>
      <c r="BB1601" s="59" t="s">
        <v>4817</v>
      </c>
      <c r="BC1601" s="60" t="s">
        <v>2120</v>
      </c>
      <c r="BD1601" s="61">
        <v>20</v>
      </c>
    </row>
    <row r="1602" spans="53:56" x14ac:dyDescent="0.2">
      <c r="BA1602" s="58" t="s">
        <v>631</v>
      </c>
      <c r="BB1602" s="59" t="s">
        <v>4818</v>
      </c>
      <c r="BC1602" s="60" t="s">
        <v>2108</v>
      </c>
      <c r="BD1602" s="61">
        <v>14</v>
      </c>
    </row>
    <row r="1603" spans="53:56" x14ac:dyDescent="0.2">
      <c r="BA1603" s="58" t="s">
        <v>632</v>
      </c>
      <c r="BB1603" s="59" t="s">
        <v>4819</v>
      </c>
      <c r="BC1603" s="60" t="s">
        <v>56</v>
      </c>
      <c r="BD1603" s="61">
        <v>8</v>
      </c>
    </row>
    <row r="1604" spans="53:56" x14ac:dyDescent="0.2">
      <c r="BA1604" s="58" t="s">
        <v>633</v>
      </c>
      <c r="BB1604" s="59" t="s">
        <v>4820</v>
      </c>
      <c r="BC1604" s="60" t="s">
        <v>2106</v>
      </c>
      <c r="BD1604" s="61">
        <v>13</v>
      </c>
    </row>
    <row r="1605" spans="53:56" x14ac:dyDescent="0.2">
      <c r="BA1605" s="58" t="s">
        <v>634</v>
      </c>
      <c r="BB1605" s="59" t="s">
        <v>4821</v>
      </c>
      <c r="BC1605" s="60" t="s">
        <v>62</v>
      </c>
      <c r="BD1605" s="61">
        <v>11</v>
      </c>
    </row>
    <row r="1606" spans="53:56" x14ac:dyDescent="0.2">
      <c r="BA1606" s="58" t="s">
        <v>635</v>
      </c>
      <c r="BB1606" s="59" t="s">
        <v>4822</v>
      </c>
      <c r="BC1606" s="60" t="s">
        <v>56</v>
      </c>
      <c r="BD1606" s="61">
        <v>8</v>
      </c>
    </row>
    <row r="1607" spans="53:56" x14ac:dyDescent="0.2">
      <c r="BA1607" s="58" t="s">
        <v>636</v>
      </c>
      <c r="BB1607" s="59" t="s">
        <v>4823</v>
      </c>
      <c r="BC1607" s="60" t="s">
        <v>64</v>
      </c>
      <c r="BD1607" s="61">
        <v>12</v>
      </c>
    </row>
    <row r="1608" spans="53:56" x14ac:dyDescent="0.2">
      <c r="BA1608" s="58" t="s">
        <v>637</v>
      </c>
      <c r="BB1608" s="59" t="s">
        <v>4824</v>
      </c>
      <c r="BC1608" s="60" t="s">
        <v>50</v>
      </c>
      <c r="BD1608" s="61">
        <v>5</v>
      </c>
    </row>
    <row r="1609" spans="53:56" x14ac:dyDescent="0.2">
      <c r="BA1609" s="58" t="s">
        <v>638</v>
      </c>
      <c r="BB1609" s="59" t="s">
        <v>4825</v>
      </c>
      <c r="BC1609" s="60" t="s">
        <v>50</v>
      </c>
      <c r="BD1609" s="61">
        <v>5</v>
      </c>
    </row>
    <row r="1610" spans="53:56" x14ac:dyDescent="0.2">
      <c r="BA1610" s="58" t="s">
        <v>639</v>
      </c>
      <c r="BB1610" s="59" t="s">
        <v>4826</v>
      </c>
      <c r="BC1610" s="60" t="s">
        <v>50</v>
      </c>
      <c r="BD1610" s="61">
        <v>5</v>
      </c>
    </row>
    <row r="1611" spans="53:56" x14ac:dyDescent="0.2">
      <c r="BA1611" s="58" t="s">
        <v>640</v>
      </c>
      <c r="BB1611" s="59" t="s">
        <v>4827</v>
      </c>
      <c r="BC1611" s="60" t="s">
        <v>2120</v>
      </c>
      <c r="BD1611" s="61">
        <v>20</v>
      </c>
    </row>
    <row r="1612" spans="53:56" x14ac:dyDescent="0.2">
      <c r="BA1612" s="58" t="s">
        <v>641</v>
      </c>
      <c r="BB1612" s="59" t="s">
        <v>4828</v>
      </c>
      <c r="BC1612" s="60" t="s">
        <v>2120</v>
      </c>
      <c r="BD1612" s="61">
        <v>20</v>
      </c>
    </row>
    <row r="1613" spans="53:56" x14ac:dyDescent="0.2">
      <c r="BA1613" s="58" t="s">
        <v>642</v>
      </c>
      <c r="BB1613" s="59" t="s">
        <v>4829</v>
      </c>
      <c r="BC1613" s="60" t="s">
        <v>2114</v>
      </c>
      <c r="BD1613" s="61">
        <v>17</v>
      </c>
    </row>
    <row r="1614" spans="53:56" x14ac:dyDescent="0.2">
      <c r="BA1614" s="58" t="s">
        <v>643</v>
      </c>
      <c r="BB1614" s="59" t="s">
        <v>4830</v>
      </c>
      <c r="BC1614" s="60" t="s">
        <v>2108</v>
      </c>
      <c r="BD1614" s="61" t="s">
        <v>6461</v>
      </c>
    </row>
    <row r="1615" spans="53:56" x14ac:dyDescent="0.2">
      <c r="BA1615" s="58" t="s">
        <v>644</v>
      </c>
      <c r="BB1615" s="59" t="s">
        <v>4831</v>
      </c>
      <c r="BC1615" s="60" t="s">
        <v>2120</v>
      </c>
      <c r="BD1615" s="61">
        <v>20</v>
      </c>
    </row>
    <row r="1616" spans="53:56" x14ac:dyDescent="0.2">
      <c r="BA1616" s="58" t="s">
        <v>645</v>
      </c>
      <c r="BB1616" s="59" t="s">
        <v>4832</v>
      </c>
      <c r="BC1616" s="60" t="s">
        <v>54</v>
      </c>
      <c r="BD1616" s="61">
        <v>7</v>
      </c>
    </row>
    <row r="1617" spans="53:56" x14ac:dyDescent="0.2">
      <c r="BA1617" s="58" t="s">
        <v>646</v>
      </c>
      <c r="BB1617" s="59" t="s">
        <v>4833</v>
      </c>
      <c r="BC1617" s="60" t="s">
        <v>2118</v>
      </c>
      <c r="BD1617" s="61">
        <v>19</v>
      </c>
    </row>
    <row r="1618" spans="53:56" x14ac:dyDescent="0.2">
      <c r="BA1618" s="58" t="s">
        <v>647</v>
      </c>
      <c r="BB1618" s="59" t="s">
        <v>4834</v>
      </c>
      <c r="BC1618" s="60" t="s">
        <v>2118</v>
      </c>
      <c r="BD1618" s="61">
        <v>19</v>
      </c>
    </row>
    <row r="1619" spans="53:56" x14ac:dyDescent="0.2">
      <c r="BA1619" s="58" t="s">
        <v>648</v>
      </c>
      <c r="BB1619" s="59" t="s">
        <v>4835</v>
      </c>
      <c r="BC1619" s="60" t="s">
        <v>2118</v>
      </c>
      <c r="BD1619" s="61">
        <v>19</v>
      </c>
    </row>
    <row r="1620" spans="53:56" x14ac:dyDescent="0.2">
      <c r="BA1620" s="58" t="s">
        <v>649</v>
      </c>
      <c r="BB1620" s="59" t="s">
        <v>4836</v>
      </c>
      <c r="BC1620" s="60" t="s">
        <v>58</v>
      </c>
      <c r="BD1620" s="61">
        <v>9</v>
      </c>
    </row>
    <row r="1621" spans="53:56" x14ac:dyDescent="0.2">
      <c r="BA1621" s="58" t="s">
        <v>650</v>
      </c>
      <c r="BB1621" s="59" t="s">
        <v>4837</v>
      </c>
      <c r="BC1621" s="60" t="s">
        <v>2120</v>
      </c>
      <c r="BD1621" s="61">
        <v>20</v>
      </c>
    </row>
    <row r="1622" spans="53:56" x14ac:dyDescent="0.2">
      <c r="BA1622" s="58" t="s">
        <v>651</v>
      </c>
      <c r="BB1622" s="59" t="s">
        <v>4838</v>
      </c>
      <c r="BC1622" s="60" t="s">
        <v>2106</v>
      </c>
      <c r="BD1622" s="61">
        <v>13</v>
      </c>
    </row>
    <row r="1623" spans="53:56" x14ac:dyDescent="0.2">
      <c r="BA1623" s="58" t="s">
        <v>652</v>
      </c>
      <c r="BB1623" s="59" t="s">
        <v>4839</v>
      </c>
      <c r="BC1623" s="60" t="s">
        <v>56</v>
      </c>
      <c r="BD1623" s="61">
        <v>8</v>
      </c>
    </row>
    <row r="1624" spans="53:56" x14ac:dyDescent="0.2">
      <c r="BA1624" s="58" t="s">
        <v>653</v>
      </c>
      <c r="BB1624" s="59" t="s">
        <v>4840</v>
      </c>
      <c r="BC1624" s="60" t="s">
        <v>2110</v>
      </c>
      <c r="BD1624" s="61">
        <v>15</v>
      </c>
    </row>
    <row r="1625" spans="53:56" x14ac:dyDescent="0.2">
      <c r="BA1625" s="58" t="s">
        <v>654</v>
      </c>
      <c r="BB1625" s="59" t="s">
        <v>4841</v>
      </c>
      <c r="BC1625" s="60" t="s">
        <v>2108</v>
      </c>
      <c r="BD1625" s="61">
        <v>14</v>
      </c>
    </row>
    <row r="1626" spans="53:56" x14ac:dyDescent="0.2">
      <c r="BA1626" s="58" t="s">
        <v>655</v>
      </c>
      <c r="BB1626" s="59" t="s">
        <v>4842</v>
      </c>
      <c r="BC1626" s="60" t="s">
        <v>2120</v>
      </c>
      <c r="BD1626" s="61">
        <v>20</v>
      </c>
    </row>
    <row r="1627" spans="53:56" x14ac:dyDescent="0.2">
      <c r="BA1627" s="58" t="s">
        <v>656</v>
      </c>
      <c r="BB1627" s="59" t="s">
        <v>4843</v>
      </c>
      <c r="BC1627" s="60" t="s">
        <v>44</v>
      </c>
      <c r="BD1627" s="61">
        <v>2</v>
      </c>
    </row>
    <row r="1628" spans="53:56" x14ac:dyDescent="0.2">
      <c r="BA1628" s="58" t="s">
        <v>657</v>
      </c>
      <c r="BB1628" s="59" t="s">
        <v>4844</v>
      </c>
      <c r="BC1628" s="60" t="s">
        <v>2120</v>
      </c>
      <c r="BD1628" s="61">
        <v>20</v>
      </c>
    </row>
    <row r="1629" spans="53:56" x14ac:dyDescent="0.2">
      <c r="BA1629" s="58" t="s">
        <v>658</v>
      </c>
      <c r="BB1629" s="59" t="s">
        <v>4845</v>
      </c>
      <c r="BC1629" s="60" t="s">
        <v>56</v>
      </c>
      <c r="BD1629" s="61">
        <v>8</v>
      </c>
    </row>
    <row r="1630" spans="53:56" x14ac:dyDescent="0.2">
      <c r="BA1630" s="58" t="s">
        <v>659</v>
      </c>
      <c r="BB1630" s="59" t="s">
        <v>4846</v>
      </c>
      <c r="BC1630" s="60" t="s">
        <v>44</v>
      </c>
      <c r="BD1630" s="61">
        <v>2</v>
      </c>
    </row>
    <row r="1631" spans="53:56" x14ac:dyDescent="0.2">
      <c r="BA1631" s="58" t="s">
        <v>660</v>
      </c>
      <c r="BB1631" s="59" t="s">
        <v>4847</v>
      </c>
      <c r="BC1631" s="60" t="s">
        <v>44</v>
      </c>
      <c r="BD1631" s="61">
        <v>2</v>
      </c>
    </row>
    <row r="1632" spans="53:56" x14ac:dyDescent="0.2">
      <c r="BA1632" s="58" t="s">
        <v>661</v>
      </c>
      <c r="BB1632" s="59" t="s">
        <v>4848</v>
      </c>
      <c r="BC1632" s="60" t="s">
        <v>2120</v>
      </c>
      <c r="BD1632" s="61">
        <v>20</v>
      </c>
    </row>
    <row r="1633" spans="53:56" x14ac:dyDescent="0.2">
      <c r="BA1633" s="58" t="s">
        <v>662</v>
      </c>
      <c r="BB1633" s="59" t="s">
        <v>4849</v>
      </c>
      <c r="BC1633" s="60" t="s">
        <v>2120</v>
      </c>
      <c r="BD1633" s="61">
        <v>20</v>
      </c>
    </row>
    <row r="1634" spans="53:56" x14ac:dyDescent="0.2">
      <c r="BA1634" s="58" t="s">
        <v>663</v>
      </c>
      <c r="BB1634" s="59" t="s">
        <v>4850</v>
      </c>
      <c r="BC1634" s="60" t="s">
        <v>2118</v>
      </c>
      <c r="BD1634" s="61">
        <v>19</v>
      </c>
    </row>
    <row r="1635" spans="53:56" x14ac:dyDescent="0.2">
      <c r="BA1635" s="58" t="s">
        <v>664</v>
      </c>
      <c r="BB1635" s="59" t="s">
        <v>4851</v>
      </c>
      <c r="BC1635" s="60" t="s">
        <v>50</v>
      </c>
      <c r="BD1635" s="61">
        <v>5</v>
      </c>
    </row>
    <row r="1636" spans="53:56" x14ac:dyDescent="0.2">
      <c r="BA1636" s="58" t="s">
        <v>665</v>
      </c>
      <c r="BB1636" s="59" t="s">
        <v>4852</v>
      </c>
      <c r="BC1636" s="60" t="s">
        <v>64</v>
      </c>
      <c r="BD1636" s="61">
        <v>12</v>
      </c>
    </row>
    <row r="1637" spans="53:56" x14ac:dyDescent="0.2">
      <c r="BA1637" s="58" t="s">
        <v>666</v>
      </c>
      <c r="BB1637" s="59" t="s">
        <v>4853</v>
      </c>
      <c r="BC1637" s="60" t="s">
        <v>2116</v>
      </c>
      <c r="BD1637" s="61">
        <v>18</v>
      </c>
    </row>
    <row r="1638" spans="53:56" x14ac:dyDescent="0.2">
      <c r="BA1638" s="58" t="s">
        <v>667</v>
      </c>
      <c r="BB1638" s="59" t="s">
        <v>4854</v>
      </c>
      <c r="BC1638" s="60" t="s">
        <v>2118</v>
      </c>
      <c r="BD1638" s="61">
        <v>19</v>
      </c>
    </row>
    <row r="1639" spans="53:56" x14ac:dyDescent="0.2">
      <c r="BA1639" s="58" t="s">
        <v>668</v>
      </c>
      <c r="BB1639" s="59" t="s">
        <v>4855</v>
      </c>
      <c r="BC1639" s="60" t="s">
        <v>2110</v>
      </c>
      <c r="BD1639" s="61">
        <v>15</v>
      </c>
    </row>
    <row r="1640" spans="53:56" x14ac:dyDescent="0.2">
      <c r="BA1640" s="58" t="s">
        <v>669</v>
      </c>
      <c r="BB1640" s="59" t="s">
        <v>4856</v>
      </c>
      <c r="BC1640" s="60" t="s">
        <v>2106</v>
      </c>
      <c r="BD1640" s="61">
        <v>13</v>
      </c>
    </row>
    <row r="1641" spans="53:56" x14ac:dyDescent="0.2">
      <c r="BA1641" s="58" t="s">
        <v>670</v>
      </c>
      <c r="BB1641" s="59" t="s">
        <v>4857</v>
      </c>
      <c r="BC1641" s="60" t="s">
        <v>44</v>
      </c>
      <c r="BD1641" s="61">
        <v>2</v>
      </c>
    </row>
    <row r="1642" spans="53:56" x14ac:dyDescent="0.2">
      <c r="BA1642" s="58" t="s">
        <v>671</v>
      </c>
      <c r="BB1642" s="59" t="s">
        <v>4858</v>
      </c>
      <c r="BC1642" s="60" t="s">
        <v>2118</v>
      </c>
      <c r="BD1642" s="61">
        <v>19</v>
      </c>
    </row>
    <row r="1643" spans="53:56" x14ac:dyDescent="0.2">
      <c r="BA1643" s="58" t="s">
        <v>672</v>
      </c>
      <c r="BB1643" s="59" t="s">
        <v>4859</v>
      </c>
      <c r="BC1643" s="60" t="s">
        <v>54</v>
      </c>
      <c r="BD1643" s="61">
        <v>7</v>
      </c>
    </row>
    <row r="1644" spans="53:56" x14ac:dyDescent="0.2">
      <c r="BA1644" s="58" t="s">
        <v>673</v>
      </c>
      <c r="BB1644" s="59" t="s">
        <v>4860</v>
      </c>
      <c r="BC1644" s="60" t="s">
        <v>44</v>
      </c>
      <c r="BD1644" s="61">
        <v>2</v>
      </c>
    </row>
    <row r="1645" spans="53:56" x14ac:dyDescent="0.2">
      <c r="BA1645" s="58" t="s">
        <v>674</v>
      </c>
      <c r="BB1645" s="59" t="s">
        <v>4861</v>
      </c>
      <c r="BC1645" s="60" t="s">
        <v>2120</v>
      </c>
      <c r="BD1645" s="61">
        <v>20</v>
      </c>
    </row>
    <row r="1646" spans="53:56" x14ac:dyDescent="0.2">
      <c r="BA1646" s="58" t="s">
        <v>675</v>
      </c>
      <c r="BB1646" s="59" t="s">
        <v>4862</v>
      </c>
      <c r="BC1646" s="60" t="s">
        <v>2118</v>
      </c>
      <c r="BD1646" s="61">
        <v>19</v>
      </c>
    </row>
    <row r="1647" spans="53:56" x14ac:dyDescent="0.2">
      <c r="BA1647" s="58" t="s">
        <v>676</v>
      </c>
      <c r="BB1647" s="59" t="s">
        <v>4863</v>
      </c>
      <c r="BC1647" s="60" t="s">
        <v>48</v>
      </c>
      <c r="BD1647" s="61">
        <v>4</v>
      </c>
    </row>
    <row r="1648" spans="53:56" x14ac:dyDescent="0.2">
      <c r="BA1648" s="58" t="s">
        <v>677</v>
      </c>
      <c r="BB1648" s="59" t="s">
        <v>4864</v>
      </c>
      <c r="BC1648" s="60" t="s">
        <v>60</v>
      </c>
      <c r="BD1648" s="61">
        <v>10</v>
      </c>
    </row>
    <row r="1649" spans="53:56" x14ac:dyDescent="0.2">
      <c r="BA1649" s="58" t="s">
        <v>1017</v>
      </c>
      <c r="BB1649" s="59" t="s">
        <v>4865</v>
      </c>
      <c r="BC1649" s="60" t="s">
        <v>56</v>
      </c>
      <c r="BD1649" s="61">
        <v>8</v>
      </c>
    </row>
    <row r="1650" spans="53:56" x14ac:dyDescent="0.2">
      <c r="BA1650" s="58" t="s">
        <v>1018</v>
      </c>
      <c r="BB1650" s="59" t="s">
        <v>4866</v>
      </c>
      <c r="BC1650" s="60" t="s">
        <v>2110</v>
      </c>
      <c r="BD1650" s="61">
        <v>15</v>
      </c>
    </row>
    <row r="1651" spans="53:56" x14ac:dyDescent="0.2">
      <c r="BA1651" s="58" t="s">
        <v>1019</v>
      </c>
      <c r="BB1651" s="59" t="s">
        <v>4867</v>
      </c>
      <c r="BC1651" s="60" t="s">
        <v>64</v>
      </c>
      <c r="BD1651" s="61">
        <v>12</v>
      </c>
    </row>
    <row r="1652" spans="53:56" x14ac:dyDescent="0.2">
      <c r="BA1652" s="58" t="s">
        <v>1020</v>
      </c>
      <c r="BB1652" s="59" t="s">
        <v>4868</v>
      </c>
      <c r="BC1652" s="60" t="s">
        <v>64</v>
      </c>
      <c r="BD1652" s="61">
        <v>12</v>
      </c>
    </row>
    <row r="1653" spans="53:56" x14ac:dyDescent="0.2">
      <c r="BA1653" s="58" t="s">
        <v>1021</v>
      </c>
      <c r="BB1653" s="59" t="s">
        <v>4869</v>
      </c>
      <c r="BC1653" s="60" t="s">
        <v>60</v>
      </c>
      <c r="BD1653" s="61">
        <v>10</v>
      </c>
    </row>
    <row r="1654" spans="53:56" x14ac:dyDescent="0.2">
      <c r="BA1654" s="58" t="s">
        <v>1022</v>
      </c>
      <c r="BB1654" s="59" t="s">
        <v>4870</v>
      </c>
      <c r="BC1654" s="60" t="s">
        <v>2116</v>
      </c>
      <c r="BD1654" s="61">
        <v>18</v>
      </c>
    </row>
    <row r="1655" spans="53:56" x14ac:dyDescent="0.2">
      <c r="BA1655" s="58" t="s">
        <v>1023</v>
      </c>
      <c r="BB1655" s="59" t="s">
        <v>4871</v>
      </c>
      <c r="BC1655" s="60" t="s">
        <v>2108</v>
      </c>
      <c r="BD1655" s="61">
        <v>14</v>
      </c>
    </row>
    <row r="1656" spans="53:56" x14ac:dyDescent="0.2">
      <c r="BA1656" s="58" t="s">
        <v>1024</v>
      </c>
      <c r="BB1656" s="59" t="s">
        <v>4872</v>
      </c>
      <c r="BC1656" s="60" t="s">
        <v>44</v>
      </c>
      <c r="BD1656" s="61">
        <v>2</v>
      </c>
    </row>
    <row r="1657" spans="53:56" x14ac:dyDescent="0.2">
      <c r="BA1657" s="58" t="s">
        <v>1025</v>
      </c>
      <c r="BB1657" s="59" t="s">
        <v>4873</v>
      </c>
      <c r="BC1657" s="60" t="s">
        <v>50</v>
      </c>
      <c r="BD1657" s="61">
        <v>5</v>
      </c>
    </row>
    <row r="1658" spans="53:56" x14ac:dyDescent="0.2">
      <c r="BA1658" s="58" t="s">
        <v>1026</v>
      </c>
      <c r="BB1658" s="59" t="s">
        <v>4874</v>
      </c>
      <c r="BC1658" s="60" t="s">
        <v>46</v>
      </c>
      <c r="BD1658" s="61">
        <v>3</v>
      </c>
    </row>
    <row r="1659" spans="53:56" x14ac:dyDescent="0.2">
      <c r="BA1659" s="58" t="s">
        <v>1027</v>
      </c>
      <c r="BB1659" s="59" t="s">
        <v>4875</v>
      </c>
      <c r="BC1659" s="60" t="s">
        <v>2114</v>
      </c>
      <c r="BD1659" s="61">
        <v>17</v>
      </c>
    </row>
    <row r="1660" spans="53:56" x14ac:dyDescent="0.2">
      <c r="BA1660" s="58" t="s">
        <v>1028</v>
      </c>
      <c r="BB1660" s="59" t="s">
        <v>4876</v>
      </c>
      <c r="BC1660" s="60" t="s">
        <v>56</v>
      </c>
      <c r="BD1660" s="61">
        <v>8</v>
      </c>
    </row>
    <row r="1661" spans="53:56" x14ac:dyDescent="0.2">
      <c r="BA1661" s="58" t="s">
        <v>1029</v>
      </c>
      <c r="BB1661" s="59" t="s">
        <v>4877</v>
      </c>
      <c r="BC1661" s="60" t="s">
        <v>2106</v>
      </c>
      <c r="BD1661" s="61">
        <v>13</v>
      </c>
    </row>
    <row r="1662" spans="53:56" x14ac:dyDescent="0.2">
      <c r="BA1662" s="58" t="s">
        <v>1030</v>
      </c>
      <c r="BB1662" s="59" t="s">
        <v>4878</v>
      </c>
      <c r="BC1662" s="60" t="s">
        <v>44</v>
      </c>
      <c r="BD1662" s="61">
        <v>2</v>
      </c>
    </row>
    <row r="1663" spans="53:56" x14ac:dyDescent="0.2">
      <c r="BA1663" s="58" t="s">
        <v>1031</v>
      </c>
      <c r="BB1663" s="59" t="s">
        <v>4879</v>
      </c>
      <c r="BC1663" s="60" t="s">
        <v>2110</v>
      </c>
      <c r="BD1663" s="61">
        <v>15</v>
      </c>
    </row>
    <row r="1664" spans="53:56" x14ac:dyDescent="0.2">
      <c r="BA1664" s="58" t="s">
        <v>1032</v>
      </c>
      <c r="BB1664" s="59" t="s">
        <v>4880</v>
      </c>
      <c r="BC1664" s="60" t="s">
        <v>2110</v>
      </c>
      <c r="BD1664" s="61">
        <v>15</v>
      </c>
    </row>
    <row r="1665" spans="53:56" x14ac:dyDescent="0.2">
      <c r="BA1665" s="58" t="s">
        <v>1033</v>
      </c>
      <c r="BB1665" s="59" t="s">
        <v>4881</v>
      </c>
      <c r="BC1665" s="60" t="s">
        <v>54</v>
      </c>
      <c r="BD1665" s="61">
        <v>7</v>
      </c>
    </row>
    <row r="1666" spans="53:56" x14ac:dyDescent="0.2">
      <c r="BA1666" s="58" t="s">
        <v>1034</v>
      </c>
      <c r="BB1666" s="59" t="s">
        <v>4882</v>
      </c>
      <c r="BC1666" s="60" t="s">
        <v>2108</v>
      </c>
      <c r="BD1666" s="61">
        <v>14</v>
      </c>
    </row>
    <row r="1667" spans="53:56" x14ac:dyDescent="0.2">
      <c r="BA1667" s="58" t="s">
        <v>1035</v>
      </c>
      <c r="BB1667" s="59" t="s">
        <v>4883</v>
      </c>
      <c r="BC1667" s="60" t="s">
        <v>48</v>
      </c>
      <c r="BD1667" s="61">
        <v>4</v>
      </c>
    </row>
    <row r="1668" spans="53:56" x14ac:dyDescent="0.2">
      <c r="BA1668" s="58" t="s">
        <v>1036</v>
      </c>
      <c r="BB1668" s="59" t="s">
        <v>4884</v>
      </c>
      <c r="BC1668" s="60" t="s">
        <v>44</v>
      </c>
      <c r="BD1668" s="61">
        <v>2</v>
      </c>
    </row>
    <row r="1669" spans="53:56" x14ac:dyDescent="0.2">
      <c r="BA1669" s="58" t="s">
        <v>1037</v>
      </c>
      <c r="BB1669" s="59" t="s">
        <v>4885</v>
      </c>
      <c r="BC1669" s="60" t="s">
        <v>52</v>
      </c>
      <c r="BD1669" s="61">
        <v>6</v>
      </c>
    </row>
    <row r="1670" spans="53:56" x14ac:dyDescent="0.2">
      <c r="BA1670" s="58" t="s">
        <v>1038</v>
      </c>
      <c r="BB1670" s="59" t="s">
        <v>4886</v>
      </c>
      <c r="BC1670" s="60" t="s">
        <v>48</v>
      </c>
      <c r="BD1670" s="61">
        <v>4</v>
      </c>
    </row>
    <row r="1671" spans="53:56" x14ac:dyDescent="0.2">
      <c r="BA1671" s="58" t="s">
        <v>1039</v>
      </c>
      <c r="BB1671" s="59" t="s">
        <v>4887</v>
      </c>
      <c r="BC1671" s="60" t="s">
        <v>44</v>
      </c>
      <c r="BD1671" s="61">
        <v>2</v>
      </c>
    </row>
    <row r="1672" spans="53:56" x14ac:dyDescent="0.2">
      <c r="BA1672" s="58" t="s">
        <v>1040</v>
      </c>
      <c r="BB1672" s="59" t="s">
        <v>4888</v>
      </c>
      <c r="BC1672" s="60" t="s">
        <v>2108</v>
      </c>
      <c r="BD1672" s="61">
        <v>14</v>
      </c>
    </row>
    <row r="1673" spans="53:56" x14ac:dyDescent="0.2">
      <c r="BA1673" s="58" t="s">
        <v>1041</v>
      </c>
      <c r="BB1673" s="59" t="s">
        <v>4889</v>
      </c>
      <c r="BC1673" s="60" t="s">
        <v>2120</v>
      </c>
      <c r="BD1673" s="61">
        <v>20</v>
      </c>
    </row>
    <row r="1674" spans="53:56" x14ac:dyDescent="0.2">
      <c r="BA1674" s="58" t="s">
        <v>1042</v>
      </c>
      <c r="BB1674" s="59" t="s">
        <v>4890</v>
      </c>
      <c r="BC1674" s="60" t="s">
        <v>64</v>
      </c>
      <c r="BD1674" s="61">
        <v>12</v>
      </c>
    </row>
    <row r="1675" spans="53:56" x14ac:dyDescent="0.2">
      <c r="BA1675" s="58" t="s">
        <v>1043</v>
      </c>
      <c r="BB1675" s="59" t="s">
        <v>4891</v>
      </c>
      <c r="BC1675" s="60" t="s">
        <v>2118</v>
      </c>
      <c r="BD1675" s="61">
        <v>19</v>
      </c>
    </row>
    <row r="1676" spans="53:56" x14ac:dyDescent="0.2">
      <c r="BA1676" s="58" t="s">
        <v>1044</v>
      </c>
      <c r="BB1676" s="59" t="s">
        <v>4892</v>
      </c>
      <c r="BC1676" s="60" t="s">
        <v>44</v>
      </c>
      <c r="BD1676" s="61">
        <v>2</v>
      </c>
    </row>
    <row r="1677" spans="53:56" x14ac:dyDescent="0.2">
      <c r="BA1677" s="58" t="s">
        <v>1045</v>
      </c>
      <c r="BB1677" s="59" t="s">
        <v>4893</v>
      </c>
      <c r="BC1677" s="60" t="s">
        <v>58</v>
      </c>
      <c r="BD1677" s="61">
        <v>9</v>
      </c>
    </row>
    <row r="1678" spans="53:56" x14ac:dyDescent="0.2">
      <c r="BA1678" s="58" t="s">
        <v>1046</v>
      </c>
      <c r="BB1678" s="59" t="s">
        <v>4894</v>
      </c>
      <c r="BC1678" s="60" t="s">
        <v>56</v>
      </c>
      <c r="BD1678" s="61">
        <v>8</v>
      </c>
    </row>
    <row r="1679" spans="53:56" x14ac:dyDescent="0.2">
      <c r="BA1679" s="58" t="s">
        <v>1047</v>
      </c>
      <c r="BB1679" s="59" t="s">
        <v>4895</v>
      </c>
      <c r="BC1679" s="60" t="s">
        <v>2114</v>
      </c>
      <c r="BD1679" s="61">
        <v>17</v>
      </c>
    </row>
    <row r="1680" spans="53:56" x14ac:dyDescent="0.2">
      <c r="BA1680" s="58" t="s">
        <v>1048</v>
      </c>
      <c r="BB1680" s="59" t="s">
        <v>4896</v>
      </c>
      <c r="BC1680" s="60" t="s">
        <v>2116</v>
      </c>
      <c r="BD1680" s="61">
        <v>18</v>
      </c>
    </row>
    <row r="1681" spans="53:56" x14ac:dyDescent="0.2">
      <c r="BA1681" s="58" t="s">
        <v>1049</v>
      </c>
      <c r="BB1681" s="59" t="s">
        <v>4897</v>
      </c>
      <c r="BC1681" s="60" t="s">
        <v>44</v>
      </c>
      <c r="BD1681" s="61">
        <v>2</v>
      </c>
    </row>
    <row r="1682" spans="53:56" x14ac:dyDescent="0.2">
      <c r="BA1682" s="58" t="s">
        <v>1050</v>
      </c>
      <c r="BB1682" s="59" t="s">
        <v>4898</v>
      </c>
      <c r="BC1682" s="60" t="s">
        <v>44</v>
      </c>
      <c r="BD1682" s="61">
        <v>2</v>
      </c>
    </row>
    <row r="1683" spans="53:56" x14ac:dyDescent="0.2">
      <c r="BA1683" s="58" t="s">
        <v>1051</v>
      </c>
      <c r="BB1683" s="59" t="s">
        <v>4899</v>
      </c>
      <c r="BC1683" s="60" t="s">
        <v>2116</v>
      </c>
      <c r="BD1683" s="61">
        <v>18</v>
      </c>
    </row>
    <row r="1684" spans="53:56" x14ac:dyDescent="0.2">
      <c r="BA1684" s="58" t="s">
        <v>1052</v>
      </c>
      <c r="BB1684" s="59" t="s">
        <v>4900</v>
      </c>
      <c r="BC1684" s="60" t="s">
        <v>64</v>
      </c>
      <c r="BD1684" s="61">
        <v>12</v>
      </c>
    </row>
    <row r="1685" spans="53:56" x14ac:dyDescent="0.2">
      <c r="BA1685" s="58" t="s">
        <v>1053</v>
      </c>
      <c r="BB1685" s="59" t="s">
        <v>4901</v>
      </c>
      <c r="BC1685" s="60" t="s">
        <v>2118</v>
      </c>
      <c r="BD1685" s="61">
        <v>19</v>
      </c>
    </row>
    <row r="1686" spans="53:56" x14ac:dyDescent="0.2">
      <c r="BA1686" s="58" t="s">
        <v>1054</v>
      </c>
      <c r="BB1686" s="59" t="s">
        <v>4902</v>
      </c>
      <c r="BC1686" s="60" t="s">
        <v>44</v>
      </c>
      <c r="BD1686" s="61">
        <v>2</v>
      </c>
    </row>
    <row r="1687" spans="53:56" x14ac:dyDescent="0.2">
      <c r="BA1687" s="58" t="s">
        <v>1055</v>
      </c>
      <c r="BB1687" s="59" t="s">
        <v>4903</v>
      </c>
      <c r="BC1687" s="60" t="s">
        <v>2116</v>
      </c>
      <c r="BD1687" s="61">
        <v>18</v>
      </c>
    </row>
    <row r="1688" spans="53:56" x14ac:dyDescent="0.2">
      <c r="BA1688" s="58" t="s">
        <v>1056</v>
      </c>
      <c r="BB1688" s="59" t="s">
        <v>4904</v>
      </c>
      <c r="BC1688" s="60" t="s">
        <v>44</v>
      </c>
      <c r="BD1688" s="61">
        <v>2</v>
      </c>
    </row>
    <row r="1689" spans="53:56" x14ac:dyDescent="0.2">
      <c r="BA1689" s="58" t="s">
        <v>1057</v>
      </c>
      <c r="BB1689" s="59" t="s">
        <v>4905</v>
      </c>
      <c r="BC1689" s="60" t="s">
        <v>2120</v>
      </c>
      <c r="BD1689" s="61">
        <v>20</v>
      </c>
    </row>
    <row r="1690" spans="53:56" x14ac:dyDescent="0.2">
      <c r="BA1690" s="58" t="s">
        <v>1058</v>
      </c>
      <c r="BB1690" s="59" t="s">
        <v>4906</v>
      </c>
      <c r="BC1690" s="60" t="s">
        <v>2120</v>
      </c>
      <c r="BD1690" s="61">
        <v>20</v>
      </c>
    </row>
    <row r="1691" spans="53:56" x14ac:dyDescent="0.2">
      <c r="BA1691" s="58" t="s">
        <v>1059</v>
      </c>
      <c r="BB1691" s="59" t="s">
        <v>4907</v>
      </c>
      <c r="BC1691" s="60" t="s">
        <v>2116</v>
      </c>
      <c r="BD1691" s="61">
        <v>18</v>
      </c>
    </row>
    <row r="1692" spans="53:56" x14ac:dyDescent="0.2">
      <c r="BA1692" s="58" t="s">
        <v>2743</v>
      </c>
      <c r="BB1692" s="59" t="s">
        <v>4908</v>
      </c>
      <c r="BC1692" s="60" t="s">
        <v>44</v>
      </c>
      <c r="BD1692" s="61">
        <v>2</v>
      </c>
    </row>
    <row r="1693" spans="53:56" x14ac:dyDescent="0.2">
      <c r="BA1693" s="58" t="s">
        <v>2744</v>
      </c>
      <c r="BB1693" s="59" t="s">
        <v>4909</v>
      </c>
      <c r="BC1693" s="60" t="s">
        <v>2106</v>
      </c>
      <c r="BD1693" s="61">
        <v>13</v>
      </c>
    </row>
    <row r="1694" spans="53:56" x14ac:dyDescent="0.2">
      <c r="BA1694" s="58" t="s">
        <v>2745</v>
      </c>
      <c r="BB1694" s="59" t="s">
        <v>4910</v>
      </c>
      <c r="BC1694" s="60" t="s">
        <v>44</v>
      </c>
      <c r="BD1694" s="61">
        <v>2</v>
      </c>
    </row>
    <row r="1695" spans="53:56" x14ac:dyDescent="0.2">
      <c r="BA1695" s="58" t="s">
        <v>2746</v>
      </c>
      <c r="BB1695" s="59" t="s">
        <v>4911</v>
      </c>
      <c r="BC1695" s="60" t="s">
        <v>2106</v>
      </c>
      <c r="BD1695" s="61">
        <v>13</v>
      </c>
    </row>
    <row r="1696" spans="53:56" x14ac:dyDescent="0.2">
      <c r="BA1696" s="58" t="s">
        <v>2747</v>
      </c>
      <c r="BB1696" s="59" t="s">
        <v>4912</v>
      </c>
      <c r="BC1696" s="60" t="s">
        <v>50</v>
      </c>
      <c r="BD1696" s="61">
        <v>5</v>
      </c>
    </row>
    <row r="1697" spans="53:56" x14ac:dyDescent="0.2">
      <c r="BA1697" s="58" t="s">
        <v>2748</v>
      </c>
      <c r="BB1697" s="59" t="s">
        <v>4913</v>
      </c>
      <c r="BC1697" s="60" t="s">
        <v>60</v>
      </c>
      <c r="BD1697" s="61">
        <v>10</v>
      </c>
    </row>
    <row r="1698" spans="53:56" x14ac:dyDescent="0.2">
      <c r="BA1698" s="58" t="s">
        <v>2749</v>
      </c>
      <c r="BB1698" s="59" t="s">
        <v>4914</v>
      </c>
      <c r="BC1698" s="60" t="s">
        <v>52</v>
      </c>
      <c r="BD1698" s="61">
        <v>6</v>
      </c>
    </row>
    <row r="1699" spans="53:56" x14ac:dyDescent="0.2">
      <c r="BA1699" s="58" t="s">
        <v>2750</v>
      </c>
      <c r="BB1699" s="59" t="s">
        <v>4915</v>
      </c>
      <c r="BC1699" s="60" t="s">
        <v>2118</v>
      </c>
      <c r="BD1699" s="61">
        <v>19</v>
      </c>
    </row>
    <row r="1700" spans="53:56" x14ac:dyDescent="0.2">
      <c r="BA1700" s="58" t="s">
        <v>2751</v>
      </c>
      <c r="BB1700" s="59" t="s">
        <v>4916</v>
      </c>
      <c r="BC1700" s="60" t="s">
        <v>50</v>
      </c>
      <c r="BD1700" s="61">
        <v>5</v>
      </c>
    </row>
    <row r="1701" spans="53:56" x14ac:dyDescent="0.2">
      <c r="BA1701" s="58" t="s">
        <v>2752</v>
      </c>
      <c r="BB1701" s="59" t="s">
        <v>4917</v>
      </c>
      <c r="BC1701" s="60" t="s">
        <v>50</v>
      </c>
      <c r="BD1701" s="61">
        <v>5</v>
      </c>
    </row>
    <row r="1702" spans="53:56" x14ac:dyDescent="0.2">
      <c r="BA1702" s="58" t="s">
        <v>2753</v>
      </c>
      <c r="BB1702" s="59" t="s">
        <v>4918</v>
      </c>
      <c r="BC1702" s="60" t="s">
        <v>2110</v>
      </c>
      <c r="BD1702" s="61">
        <v>15</v>
      </c>
    </row>
    <row r="1703" spans="53:56" x14ac:dyDescent="0.2">
      <c r="BA1703" s="58" t="s">
        <v>2754</v>
      </c>
      <c r="BB1703" s="59" t="s">
        <v>4919</v>
      </c>
      <c r="BC1703" s="60" t="s">
        <v>2110</v>
      </c>
      <c r="BD1703" s="61">
        <v>15</v>
      </c>
    </row>
    <row r="1704" spans="53:56" x14ac:dyDescent="0.2">
      <c r="BA1704" s="58" t="s">
        <v>2755</v>
      </c>
      <c r="BB1704" s="59" t="s">
        <v>4920</v>
      </c>
      <c r="BC1704" s="60" t="s">
        <v>44</v>
      </c>
      <c r="BD1704" s="61">
        <v>2</v>
      </c>
    </row>
    <row r="1705" spans="53:56" x14ac:dyDescent="0.2">
      <c r="BA1705" s="58" t="s">
        <v>2756</v>
      </c>
      <c r="BB1705" s="59" t="s">
        <v>4921</v>
      </c>
      <c r="BC1705" s="60" t="s">
        <v>54</v>
      </c>
      <c r="BD1705" s="61">
        <v>7</v>
      </c>
    </row>
    <row r="1706" spans="53:56" x14ac:dyDescent="0.2">
      <c r="BA1706" s="58" t="s">
        <v>2757</v>
      </c>
      <c r="BB1706" s="59" t="s">
        <v>4922</v>
      </c>
      <c r="BC1706" s="60" t="s">
        <v>44</v>
      </c>
      <c r="BD1706" s="61">
        <v>2</v>
      </c>
    </row>
    <row r="1707" spans="53:56" x14ac:dyDescent="0.2">
      <c r="BA1707" s="58" t="s">
        <v>2758</v>
      </c>
      <c r="BB1707" s="59" t="s">
        <v>4923</v>
      </c>
      <c r="BC1707" s="60" t="s">
        <v>2118</v>
      </c>
      <c r="BD1707" s="61">
        <v>19</v>
      </c>
    </row>
    <row r="1708" spans="53:56" x14ac:dyDescent="0.2">
      <c r="BA1708" s="58" t="s">
        <v>2759</v>
      </c>
      <c r="BB1708" s="59" t="s">
        <v>4924</v>
      </c>
      <c r="BC1708" s="60" t="s">
        <v>2108</v>
      </c>
      <c r="BD1708" s="61">
        <v>14</v>
      </c>
    </row>
    <row r="1709" spans="53:56" x14ac:dyDescent="0.2">
      <c r="BA1709" s="58" t="s">
        <v>2760</v>
      </c>
      <c r="BB1709" s="59" t="s">
        <v>4925</v>
      </c>
      <c r="BC1709" s="60" t="s">
        <v>2118</v>
      </c>
      <c r="BD1709" s="61">
        <v>19</v>
      </c>
    </row>
    <row r="1710" spans="53:56" x14ac:dyDescent="0.2">
      <c r="BA1710" s="58" t="s">
        <v>2761</v>
      </c>
      <c r="BB1710" s="59" t="s">
        <v>4926</v>
      </c>
      <c r="BC1710" s="60" t="s">
        <v>44</v>
      </c>
      <c r="BD1710" s="61">
        <v>2</v>
      </c>
    </row>
    <row r="1711" spans="53:56" x14ac:dyDescent="0.2">
      <c r="BA1711" s="58" t="s">
        <v>2762</v>
      </c>
      <c r="BB1711" s="59" t="s">
        <v>4927</v>
      </c>
      <c r="BC1711" s="60" t="s">
        <v>62</v>
      </c>
      <c r="BD1711" s="61">
        <v>11</v>
      </c>
    </row>
    <row r="1712" spans="53:56" x14ac:dyDescent="0.2">
      <c r="BA1712" s="58" t="s">
        <v>2763</v>
      </c>
      <c r="BB1712" s="59" t="s">
        <v>4928</v>
      </c>
      <c r="BC1712" s="60" t="s">
        <v>56</v>
      </c>
      <c r="BD1712" s="61">
        <v>8</v>
      </c>
    </row>
    <row r="1713" spans="53:56" x14ac:dyDescent="0.2">
      <c r="BA1713" s="58" t="s">
        <v>2764</v>
      </c>
      <c r="BB1713" s="59" t="s">
        <v>4929</v>
      </c>
      <c r="BC1713" s="60" t="s">
        <v>44</v>
      </c>
      <c r="BD1713" s="61">
        <v>2</v>
      </c>
    </row>
    <row r="1714" spans="53:56" x14ac:dyDescent="0.2">
      <c r="BA1714" s="58" t="s">
        <v>2765</v>
      </c>
      <c r="BB1714" s="59" t="s">
        <v>4930</v>
      </c>
      <c r="BC1714" s="60" t="s">
        <v>2106</v>
      </c>
      <c r="BD1714" s="61">
        <v>13</v>
      </c>
    </row>
    <row r="1715" spans="53:56" x14ac:dyDescent="0.2">
      <c r="BA1715" s="58" t="s">
        <v>2766</v>
      </c>
      <c r="BB1715" s="59" t="s">
        <v>4931</v>
      </c>
      <c r="BC1715" s="60" t="s">
        <v>2110</v>
      </c>
      <c r="BD1715" s="61">
        <v>15</v>
      </c>
    </row>
    <row r="1716" spans="53:56" x14ac:dyDescent="0.2">
      <c r="BA1716" s="58" t="s">
        <v>2767</v>
      </c>
      <c r="BB1716" s="59" t="s">
        <v>4932</v>
      </c>
      <c r="BC1716" s="60" t="s">
        <v>60</v>
      </c>
      <c r="BD1716" s="61">
        <v>10</v>
      </c>
    </row>
    <row r="1717" spans="53:56" x14ac:dyDescent="0.2">
      <c r="BA1717" s="58" t="s">
        <v>2768</v>
      </c>
      <c r="BB1717" s="59" t="s">
        <v>4933</v>
      </c>
      <c r="BC1717" s="60" t="s">
        <v>64</v>
      </c>
      <c r="BD1717" s="61">
        <v>12</v>
      </c>
    </row>
    <row r="1718" spans="53:56" x14ac:dyDescent="0.2">
      <c r="BA1718" s="58" t="s">
        <v>2769</v>
      </c>
      <c r="BB1718" s="59" t="s">
        <v>4934</v>
      </c>
      <c r="BC1718" s="60" t="s">
        <v>2118</v>
      </c>
      <c r="BD1718" s="61">
        <v>19</v>
      </c>
    </row>
    <row r="1719" spans="53:56" x14ac:dyDescent="0.2">
      <c r="BA1719" s="58" t="s">
        <v>2770</v>
      </c>
      <c r="BB1719" s="59" t="s">
        <v>4935</v>
      </c>
      <c r="BC1719" s="60" t="s">
        <v>44</v>
      </c>
      <c r="BD1719" s="61">
        <v>2</v>
      </c>
    </row>
    <row r="1720" spans="53:56" x14ac:dyDescent="0.2">
      <c r="BA1720" s="58" t="s">
        <v>2771</v>
      </c>
      <c r="BB1720" s="59" t="s">
        <v>4936</v>
      </c>
      <c r="BC1720" s="60" t="s">
        <v>56</v>
      </c>
      <c r="BD1720" s="61">
        <v>8</v>
      </c>
    </row>
    <row r="1721" spans="53:56" x14ac:dyDescent="0.2">
      <c r="BA1721" s="58" t="s">
        <v>2772</v>
      </c>
      <c r="BB1721" s="59" t="s">
        <v>4937</v>
      </c>
      <c r="BC1721" s="60" t="s">
        <v>2120</v>
      </c>
      <c r="BD1721" s="61">
        <v>20</v>
      </c>
    </row>
    <row r="1722" spans="53:56" x14ac:dyDescent="0.2">
      <c r="BA1722" s="58" t="s">
        <v>2773</v>
      </c>
      <c r="BB1722" s="59" t="s">
        <v>4938</v>
      </c>
      <c r="BC1722" s="60" t="s">
        <v>44</v>
      </c>
      <c r="BD1722" s="61">
        <v>2</v>
      </c>
    </row>
    <row r="1723" spans="53:56" x14ac:dyDescent="0.2">
      <c r="BA1723" s="58" t="s">
        <v>2774</v>
      </c>
      <c r="BB1723" s="59" t="s">
        <v>4939</v>
      </c>
      <c r="BC1723" s="60" t="s">
        <v>44</v>
      </c>
      <c r="BD1723" s="61">
        <v>2</v>
      </c>
    </row>
    <row r="1724" spans="53:56" x14ac:dyDescent="0.2">
      <c r="BA1724" s="58" t="s">
        <v>2775</v>
      </c>
      <c r="BB1724" s="59" t="s">
        <v>4940</v>
      </c>
      <c r="BC1724" s="60" t="s">
        <v>2120</v>
      </c>
      <c r="BD1724" s="61">
        <v>20</v>
      </c>
    </row>
    <row r="1725" spans="53:56" x14ac:dyDescent="0.2">
      <c r="BA1725" s="58" t="s">
        <v>2776</v>
      </c>
      <c r="BB1725" s="59" t="s">
        <v>4941</v>
      </c>
      <c r="BC1725" s="60" t="s">
        <v>2110</v>
      </c>
      <c r="BD1725" s="61">
        <v>15</v>
      </c>
    </row>
    <row r="1726" spans="53:56" x14ac:dyDescent="0.2">
      <c r="BA1726" s="58" t="s">
        <v>2777</v>
      </c>
      <c r="BB1726" s="59" t="s">
        <v>4942</v>
      </c>
      <c r="BC1726" s="60" t="s">
        <v>52</v>
      </c>
      <c r="BD1726" s="61">
        <v>6</v>
      </c>
    </row>
    <row r="1727" spans="53:56" x14ac:dyDescent="0.2">
      <c r="BA1727" s="58" t="s">
        <v>2778</v>
      </c>
      <c r="BB1727" s="59" t="s">
        <v>4943</v>
      </c>
      <c r="BC1727" s="60" t="s">
        <v>52</v>
      </c>
      <c r="BD1727" s="61">
        <v>6</v>
      </c>
    </row>
    <row r="1728" spans="53:56" x14ac:dyDescent="0.2">
      <c r="BA1728" s="58" t="s">
        <v>2779</v>
      </c>
      <c r="BB1728" s="59" t="s">
        <v>4944</v>
      </c>
      <c r="BC1728" s="60" t="s">
        <v>2112</v>
      </c>
      <c r="BD1728" s="61">
        <v>16</v>
      </c>
    </row>
    <row r="1729" spans="53:56" x14ac:dyDescent="0.2">
      <c r="BA1729" s="58" t="s">
        <v>2780</v>
      </c>
      <c r="BB1729" s="59" t="s">
        <v>4945</v>
      </c>
      <c r="BC1729" s="60" t="s">
        <v>44</v>
      </c>
      <c r="BD1729" s="61">
        <v>2</v>
      </c>
    </row>
    <row r="1730" spans="53:56" x14ac:dyDescent="0.2">
      <c r="BA1730" s="58" t="s">
        <v>2781</v>
      </c>
      <c r="BB1730" s="59" t="s">
        <v>4946</v>
      </c>
      <c r="BC1730" s="60" t="s">
        <v>54</v>
      </c>
      <c r="BD1730" s="61">
        <v>7</v>
      </c>
    </row>
    <row r="1731" spans="53:56" x14ac:dyDescent="0.2">
      <c r="BA1731" s="58" t="s">
        <v>2782</v>
      </c>
      <c r="BB1731" s="59" t="s">
        <v>4947</v>
      </c>
      <c r="BC1731" s="60" t="s">
        <v>50</v>
      </c>
      <c r="BD1731" s="61">
        <v>5</v>
      </c>
    </row>
    <row r="1732" spans="53:56" x14ac:dyDescent="0.2">
      <c r="BA1732" s="58" t="s">
        <v>2783</v>
      </c>
      <c r="BB1732" s="59" t="s">
        <v>4948</v>
      </c>
      <c r="BC1732" s="60" t="s">
        <v>2110</v>
      </c>
      <c r="BD1732" s="61">
        <v>15</v>
      </c>
    </row>
    <row r="1733" spans="53:56" x14ac:dyDescent="0.2">
      <c r="BA1733" s="58" t="s">
        <v>2784</v>
      </c>
      <c r="BB1733" s="59" t="s">
        <v>4949</v>
      </c>
      <c r="BC1733" s="60" t="s">
        <v>46</v>
      </c>
      <c r="BD1733" s="61">
        <v>3</v>
      </c>
    </row>
    <row r="1734" spans="53:56" x14ac:dyDescent="0.2">
      <c r="BA1734" s="58" t="s">
        <v>2785</v>
      </c>
      <c r="BB1734" s="59" t="s">
        <v>4950</v>
      </c>
      <c r="BC1734" s="60" t="s">
        <v>60</v>
      </c>
      <c r="BD1734" s="61">
        <v>10</v>
      </c>
    </row>
    <row r="1735" spans="53:56" x14ac:dyDescent="0.2">
      <c r="BA1735" s="58" t="s">
        <v>2786</v>
      </c>
      <c r="BB1735" s="59" t="s">
        <v>4951</v>
      </c>
      <c r="BC1735" s="60" t="s">
        <v>60</v>
      </c>
      <c r="BD1735" s="61">
        <v>10</v>
      </c>
    </row>
    <row r="1736" spans="53:56" x14ac:dyDescent="0.2">
      <c r="BA1736" s="58" t="s">
        <v>2787</v>
      </c>
      <c r="BB1736" s="59" t="s">
        <v>4952</v>
      </c>
      <c r="BC1736" s="60" t="s">
        <v>64</v>
      </c>
      <c r="BD1736" s="61">
        <v>12</v>
      </c>
    </row>
    <row r="1737" spans="53:56" x14ac:dyDescent="0.2">
      <c r="BA1737" s="58" t="s">
        <v>2788</v>
      </c>
      <c r="BB1737" s="59" t="s">
        <v>4953</v>
      </c>
      <c r="BC1737" s="60" t="s">
        <v>64</v>
      </c>
      <c r="BD1737" s="61">
        <v>12</v>
      </c>
    </row>
    <row r="1738" spans="53:56" x14ac:dyDescent="0.2">
      <c r="BA1738" s="58" t="s">
        <v>2789</v>
      </c>
      <c r="BB1738" s="59" t="s">
        <v>4954</v>
      </c>
      <c r="BC1738" s="60" t="s">
        <v>64</v>
      </c>
      <c r="BD1738" s="61">
        <v>12</v>
      </c>
    </row>
    <row r="1739" spans="53:56" x14ac:dyDescent="0.2">
      <c r="BA1739" s="58" t="s">
        <v>2790</v>
      </c>
      <c r="BB1739" s="59" t="s">
        <v>4955</v>
      </c>
      <c r="BC1739" s="60" t="s">
        <v>60</v>
      </c>
      <c r="BD1739" s="61">
        <v>10</v>
      </c>
    </row>
    <row r="1740" spans="53:56" x14ac:dyDescent="0.2">
      <c r="BA1740" s="58" t="s">
        <v>2791</v>
      </c>
      <c r="BB1740" s="59" t="s">
        <v>4956</v>
      </c>
      <c r="BC1740" s="60" t="s">
        <v>64</v>
      </c>
      <c r="BD1740" s="61">
        <v>12</v>
      </c>
    </row>
    <row r="1741" spans="53:56" x14ac:dyDescent="0.2">
      <c r="BA1741" s="58" t="s">
        <v>2792</v>
      </c>
      <c r="BB1741" s="59" t="s">
        <v>4957</v>
      </c>
      <c r="BC1741" s="60" t="s">
        <v>64</v>
      </c>
      <c r="BD1741" s="61">
        <v>12</v>
      </c>
    </row>
    <row r="1742" spans="53:56" x14ac:dyDescent="0.2">
      <c r="BA1742" s="58" t="s">
        <v>2793</v>
      </c>
      <c r="BB1742" s="59" t="s">
        <v>4958</v>
      </c>
      <c r="BC1742" s="60" t="s">
        <v>64</v>
      </c>
      <c r="BD1742" s="61">
        <v>12</v>
      </c>
    </row>
    <row r="1743" spans="53:56" x14ac:dyDescent="0.2">
      <c r="BA1743" s="58" t="s">
        <v>2794</v>
      </c>
      <c r="BB1743" s="59" t="s">
        <v>4959</v>
      </c>
      <c r="BC1743" s="60" t="s">
        <v>54</v>
      </c>
      <c r="BD1743" s="61">
        <v>7</v>
      </c>
    </row>
    <row r="1744" spans="53:56" x14ac:dyDescent="0.2">
      <c r="BA1744" s="58" t="s">
        <v>2795</v>
      </c>
      <c r="BB1744" s="59" t="s">
        <v>4960</v>
      </c>
      <c r="BC1744" s="60" t="s">
        <v>44</v>
      </c>
      <c r="BD1744" s="61">
        <v>2</v>
      </c>
    </row>
    <row r="1745" spans="53:56" x14ac:dyDescent="0.2">
      <c r="BA1745" s="58" t="s">
        <v>2796</v>
      </c>
      <c r="BB1745" s="59" t="s">
        <v>4961</v>
      </c>
      <c r="BC1745" s="60" t="s">
        <v>2110</v>
      </c>
      <c r="BD1745" s="61">
        <v>15</v>
      </c>
    </row>
    <row r="1746" spans="53:56" x14ac:dyDescent="0.2">
      <c r="BA1746" s="58" t="s">
        <v>2797</v>
      </c>
      <c r="BB1746" s="59" t="s">
        <v>4962</v>
      </c>
      <c r="BC1746" s="60" t="s">
        <v>44</v>
      </c>
      <c r="BD1746" s="61">
        <v>2</v>
      </c>
    </row>
    <row r="1747" spans="53:56" x14ac:dyDescent="0.2">
      <c r="BA1747" s="58" t="s">
        <v>2798</v>
      </c>
      <c r="BB1747" s="59" t="s">
        <v>4963</v>
      </c>
      <c r="BC1747" s="60" t="s">
        <v>44</v>
      </c>
      <c r="BD1747" s="61">
        <v>2</v>
      </c>
    </row>
    <row r="1748" spans="53:56" x14ac:dyDescent="0.2">
      <c r="BA1748" s="58" t="s">
        <v>2799</v>
      </c>
      <c r="BB1748" s="59" t="s">
        <v>4964</v>
      </c>
      <c r="BC1748" s="60" t="s">
        <v>44</v>
      </c>
      <c r="BD1748" s="61">
        <v>2</v>
      </c>
    </row>
    <row r="1749" spans="53:56" x14ac:dyDescent="0.2">
      <c r="BA1749" s="58" t="s">
        <v>2800</v>
      </c>
      <c r="BB1749" s="59" t="s">
        <v>4965</v>
      </c>
      <c r="BC1749" s="60" t="s">
        <v>56</v>
      </c>
      <c r="BD1749" s="61">
        <v>8</v>
      </c>
    </row>
    <row r="1750" spans="53:56" x14ac:dyDescent="0.2">
      <c r="BA1750" s="58" t="s">
        <v>2801</v>
      </c>
      <c r="BB1750" s="59" t="s">
        <v>4966</v>
      </c>
      <c r="BC1750" s="60" t="s">
        <v>48</v>
      </c>
      <c r="BD1750" s="61">
        <v>4</v>
      </c>
    </row>
    <row r="1751" spans="53:56" x14ac:dyDescent="0.2">
      <c r="BA1751" s="58" t="s">
        <v>2802</v>
      </c>
      <c r="BB1751" s="59" t="s">
        <v>4967</v>
      </c>
      <c r="BC1751" s="60" t="s">
        <v>48</v>
      </c>
      <c r="BD1751" s="61">
        <v>4</v>
      </c>
    </row>
    <row r="1752" spans="53:56" x14ac:dyDescent="0.2">
      <c r="BA1752" s="58" t="s">
        <v>2803</v>
      </c>
      <c r="BB1752" s="59" t="s">
        <v>4968</v>
      </c>
      <c r="BC1752" s="60" t="s">
        <v>2114</v>
      </c>
      <c r="BD1752" s="61">
        <v>17</v>
      </c>
    </row>
    <row r="1753" spans="53:56" x14ac:dyDescent="0.2">
      <c r="BA1753" s="58" t="s">
        <v>1134</v>
      </c>
      <c r="BB1753" s="59" t="s">
        <v>4969</v>
      </c>
      <c r="BC1753" s="60" t="s">
        <v>50</v>
      </c>
      <c r="BD1753" s="61">
        <v>5</v>
      </c>
    </row>
    <row r="1754" spans="53:56" x14ac:dyDescent="0.2">
      <c r="BA1754" s="58" t="s">
        <v>1135</v>
      </c>
      <c r="BB1754" s="59" t="s">
        <v>4970</v>
      </c>
      <c r="BC1754" s="60" t="s">
        <v>2116</v>
      </c>
      <c r="BD1754" s="61">
        <v>18</v>
      </c>
    </row>
    <row r="1755" spans="53:56" x14ac:dyDescent="0.2">
      <c r="BA1755" s="58" t="s">
        <v>1136</v>
      </c>
      <c r="BB1755" s="59" t="s">
        <v>4971</v>
      </c>
      <c r="BC1755" s="60" t="s">
        <v>2118</v>
      </c>
      <c r="BD1755" s="61">
        <v>19</v>
      </c>
    </row>
    <row r="1756" spans="53:56" x14ac:dyDescent="0.2">
      <c r="BA1756" s="58" t="s">
        <v>1133</v>
      </c>
      <c r="BB1756" s="59" t="s">
        <v>4972</v>
      </c>
      <c r="BC1756" s="60" t="s">
        <v>2116</v>
      </c>
      <c r="BD1756" s="61">
        <v>18</v>
      </c>
    </row>
    <row r="1757" spans="53:56" x14ac:dyDescent="0.2">
      <c r="BA1757" s="58" t="s">
        <v>1137</v>
      </c>
      <c r="BB1757" s="59" t="s">
        <v>4973</v>
      </c>
      <c r="BC1757" s="60" t="s">
        <v>48</v>
      </c>
      <c r="BD1757" s="61">
        <v>4</v>
      </c>
    </row>
    <row r="1758" spans="53:56" x14ac:dyDescent="0.2">
      <c r="BA1758" s="58" t="s">
        <v>1138</v>
      </c>
      <c r="BB1758" s="59" t="s">
        <v>4974</v>
      </c>
      <c r="BC1758" s="60" t="s">
        <v>2110</v>
      </c>
      <c r="BD1758" s="61">
        <v>15</v>
      </c>
    </row>
    <row r="1759" spans="53:56" x14ac:dyDescent="0.2">
      <c r="BA1759" s="58" t="s">
        <v>1139</v>
      </c>
      <c r="BB1759" s="59" t="s">
        <v>4975</v>
      </c>
      <c r="BC1759" s="60" t="s">
        <v>44</v>
      </c>
      <c r="BD1759" s="61">
        <v>2</v>
      </c>
    </row>
    <row r="1760" spans="53:56" x14ac:dyDescent="0.2">
      <c r="BA1760" s="58" t="s">
        <v>1140</v>
      </c>
      <c r="BB1760" s="59" t="s">
        <v>4976</v>
      </c>
      <c r="BC1760" s="60" t="s">
        <v>46</v>
      </c>
      <c r="BD1760" s="61">
        <v>3</v>
      </c>
    </row>
    <row r="1761" spans="53:56" x14ac:dyDescent="0.2">
      <c r="BA1761" s="58" t="s">
        <v>1141</v>
      </c>
      <c r="BB1761" s="59" t="s">
        <v>4977</v>
      </c>
      <c r="BC1761" s="60" t="s">
        <v>2118</v>
      </c>
      <c r="BD1761" s="61">
        <v>19</v>
      </c>
    </row>
    <row r="1762" spans="53:56" x14ac:dyDescent="0.2">
      <c r="BA1762" s="58" t="s">
        <v>1142</v>
      </c>
      <c r="BB1762" s="59" t="s">
        <v>4978</v>
      </c>
      <c r="BC1762" s="60" t="s">
        <v>2106</v>
      </c>
      <c r="BD1762" s="61">
        <v>13</v>
      </c>
    </row>
    <row r="1763" spans="53:56" x14ac:dyDescent="0.2">
      <c r="BA1763" s="58" t="s">
        <v>1143</v>
      </c>
      <c r="BB1763" s="59" t="s">
        <v>4979</v>
      </c>
      <c r="BC1763" s="60" t="s">
        <v>50</v>
      </c>
      <c r="BD1763" s="61">
        <v>5</v>
      </c>
    </row>
    <row r="1764" spans="53:56" x14ac:dyDescent="0.2">
      <c r="BA1764" s="58" t="s">
        <v>1144</v>
      </c>
      <c r="BB1764" s="59" t="s">
        <v>4980</v>
      </c>
      <c r="BC1764" s="60" t="s">
        <v>44</v>
      </c>
      <c r="BD1764" s="61">
        <v>2</v>
      </c>
    </row>
    <row r="1765" spans="53:56" x14ac:dyDescent="0.2">
      <c r="BA1765" s="58" t="s">
        <v>1145</v>
      </c>
      <c r="BB1765" s="59" t="s">
        <v>4981</v>
      </c>
      <c r="BC1765" s="60" t="s">
        <v>56</v>
      </c>
      <c r="BD1765" s="61">
        <v>8</v>
      </c>
    </row>
    <row r="1766" spans="53:56" x14ac:dyDescent="0.2">
      <c r="BA1766" s="58" t="s">
        <v>1146</v>
      </c>
      <c r="BB1766" s="59" t="s">
        <v>4982</v>
      </c>
      <c r="BC1766" s="60" t="s">
        <v>2110</v>
      </c>
      <c r="BD1766" s="61">
        <v>15</v>
      </c>
    </row>
    <row r="1767" spans="53:56" x14ac:dyDescent="0.2">
      <c r="BA1767" s="58" t="s">
        <v>1147</v>
      </c>
      <c r="BB1767" s="59" t="s">
        <v>4983</v>
      </c>
      <c r="BC1767" s="60" t="s">
        <v>2108</v>
      </c>
      <c r="BD1767" s="61">
        <v>14</v>
      </c>
    </row>
    <row r="1768" spans="53:56" x14ac:dyDescent="0.2">
      <c r="BA1768" s="58" t="s">
        <v>1148</v>
      </c>
      <c r="BB1768" s="59" t="s">
        <v>4984</v>
      </c>
      <c r="BC1768" s="60" t="s">
        <v>2116</v>
      </c>
      <c r="BD1768" s="61">
        <v>18</v>
      </c>
    </row>
    <row r="1769" spans="53:56" x14ac:dyDescent="0.2">
      <c r="BA1769" s="58" t="s">
        <v>1149</v>
      </c>
      <c r="BB1769" s="59" t="s">
        <v>4985</v>
      </c>
      <c r="BC1769" s="60" t="s">
        <v>2116</v>
      </c>
      <c r="BD1769" s="61">
        <v>18</v>
      </c>
    </row>
    <row r="1770" spans="53:56" x14ac:dyDescent="0.2">
      <c r="BA1770" s="58" t="s">
        <v>1150</v>
      </c>
      <c r="BB1770" s="59" t="s">
        <v>4986</v>
      </c>
      <c r="BC1770" s="60" t="s">
        <v>2116</v>
      </c>
      <c r="BD1770" s="61">
        <v>18</v>
      </c>
    </row>
    <row r="1771" spans="53:56" x14ac:dyDescent="0.2">
      <c r="BA1771" s="58" t="s">
        <v>1151</v>
      </c>
      <c r="BB1771" s="59" t="s">
        <v>4987</v>
      </c>
      <c r="BC1771" s="60" t="s">
        <v>2112</v>
      </c>
      <c r="BD1771" s="61" t="s">
        <v>6462</v>
      </c>
    </row>
    <row r="1772" spans="53:56" x14ac:dyDescent="0.2">
      <c r="BA1772" s="58" t="s">
        <v>1152</v>
      </c>
      <c r="BB1772" s="59" t="s">
        <v>4988</v>
      </c>
      <c r="BC1772" s="60" t="s">
        <v>50</v>
      </c>
      <c r="BD1772" s="61">
        <v>5</v>
      </c>
    </row>
    <row r="1773" spans="53:56" x14ac:dyDescent="0.2">
      <c r="BA1773" s="58" t="s">
        <v>1153</v>
      </c>
      <c r="BB1773" s="59" t="s">
        <v>4989</v>
      </c>
      <c r="BC1773" s="60" t="s">
        <v>2116</v>
      </c>
      <c r="BD1773" s="61">
        <v>18</v>
      </c>
    </row>
    <row r="1774" spans="53:56" x14ac:dyDescent="0.2">
      <c r="BA1774" s="58" t="s">
        <v>1154</v>
      </c>
      <c r="BB1774" s="59" t="s">
        <v>4990</v>
      </c>
      <c r="BC1774" s="60" t="s">
        <v>2108</v>
      </c>
      <c r="BD1774" s="61">
        <v>14</v>
      </c>
    </row>
    <row r="1775" spans="53:56" x14ac:dyDescent="0.2">
      <c r="BA1775" s="58" t="s">
        <v>1155</v>
      </c>
      <c r="BB1775" s="59" t="s">
        <v>4991</v>
      </c>
      <c r="BC1775" s="60" t="s">
        <v>48</v>
      </c>
      <c r="BD1775" s="61">
        <v>4</v>
      </c>
    </row>
    <row r="1776" spans="53:56" x14ac:dyDescent="0.2">
      <c r="BA1776" s="58" t="s">
        <v>1156</v>
      </c>
      <c r="BB1776" s="59" t="s">
        <v>4992</v>
      </c>
      <c r="BC1776" s="60" t="s">
        <v>50</v>
      </c>
      <c r="BD1776" s="61">
        <v>5</v>
      </c>
    </row>
    <row r="1777" spans="53:56" x14ac:dyDescent="0.2">
      <c r="BA1777" s="58" t="s">
        <v>1157</v>
      </c>
      <c r="BB1777" s="59" t="s">
        <v>4993</v>
      </c>
      <c r="BC1777" s="60" t="s">
        <v>2108</v>
      </c>
      <c r="BD1777" s="61">
        <v>14</v>
      </c>
    </row>
    <row r="1778" spans="53:56" x14ac:dyDescent="0.2">
      <c r="BA1778" s="58" t="s">
        <v>1158</v>
      </c>
      <c r="BB1778" s="59" t="s">
        <v>4994</v>
      </c>
      <c r="BC1778" s="60" t="s">
        <v>44</v>
      </c>
      <c r="BD1778" s="61">
        <v>2</v>
      </c>
    </row>
    <row r="1779" spans="53:56" x14ac:dyDescent="0.2">
      <c r="BA1779" s="58" t="s">
        <v>1159</v>
      </c>
      <c r="BB1779" s="59" t="s">
        <v>4995</v>
      </c>
      <c r="BC1779" s="60" t="s">
        <v>54</v>
      </c>
      <c r="BD1779" s="61">
        <v>7</v>
      </c>
    </row>
    <row r="1780" spans="53:56" x14ac:dyDescent="0.2">
      <c r="BA1780" s="58" t="s">
        <v>1160</v>
      </c>
      <c r="BB1780" s="59" t="s">
        <v>4996</v>
      </c>
      <c r="BC1780" s="60" t="s">
        <v>48</v>
      </c>
      <c r="BD1780" s="61">
        <v>4</v>
      </c>
    </row>
    <row r="1781" spans="53:56" x14ac:dyDescent="0.2">
      <c r="BA1781" s="58" t="s">
        <v>1161</v>
      </c>
      <c r="BB1781" s="59" t="s">
        <v>4997</v>
      </c>
      <c r="BC1781" s="60" t="s">
        <v>48</v>
      </c>
      <c r="BD1781" s="61">
        <v>4</v>
      </c>
    </row>
    <row r="1782" spans="53:56" x14ac:dyDescent="0.2">
      <c r="BA1782" s="58" t="s">
        <v>1162</v>
      </c>
      <c r="BB1782" s="59" t="s">
        <v>4998</v>
      </c>
      <c r="BC1782" s="60" t="s">
        <v>2112</v>
      </c>
      <c r="BD1782" s="61">
        <v>16</v>
      </c>
    </row>
    <row r="1783" spans="53:56" x14ac:dyDescent="0.2">
      <c r="BA1783" s="58" t="s">
        <v>1163</v>
      </c>
      <c r="BB1783" s="59" t="s">
        <v>4999</v>
      </c>
      <c r="BC1783" s="60" t="s">
        <v>50</v>
      </c>
      <c r="BD1783" s="61">
        <v>5</v>
      </c>
    </row>
    <row r="1784" spans="53:56" x14ac:dyDescent="0.2">
      <c r="BA1784" s="58" t="s">
        <v>1164</v>
      </c>
      <c r="BB1784" s="59" t="s">
        <v>5000</v>
      </c>
      <c r="BC1784" s="60" t="s">
        <v>54</v>
      </c>
      <c r="BD1784" s="61">
        <v>7</v>
      </c>
    </row>
    <row r="1785" spans="53:56" x14ac:dyDescent="0.2">
      <c r="BA1785" s="58" t="s">
        <v>1165</v>
      </c>
      <c r="BB1785" s="59" t="s">
        <v>5001</v>
      </c>
      <c r="BC1785" s="60" t="s">
        <v>48</v>
      </c>
      <c r="BD1785" s="61">
        <v>4</v>
      </c>
    </row>
    <row r="1786" spans="53:56" x14ac:dyDescent="0.2">
      <c r="BA1786" s="58" t="s">
        <v>1166</v>
      </c>
      <c r="BB1786" s="59" t="s">
        <v>5002</v>
      </c>
      <c r="BC1786" s="60" t="s">
        <v>50</v>
      </c>
      <c r="BD1786" s="61">
        <v>5</v>
      </c>
    </row>
    <row r="1787" spans="53:56" x14ac:dyDescent="0.2">
      <c r="BA1787" s="58" t="s">
        <v>1167</v>
      </c>
      <c r="BB1787" s="59" t="s">
        <v>5003</v>
      </c>
      <c r="BC1787" s="60" t="s">
        <v>2110</v>
      </c>
      <c r="BD1787" s="61" t="s">
        <v>6463</v>
      </c>
    </row>
    <row r="1788" spans="53:56" x14ac:dyDescent="0.2">
      <c r="BA1788" s="58" t="s">
        <v>1168</v>
      </c>
      <c r="BB1788" s="59" t="s">
        <v>5004</v>
      </c>
      <c r="BC1788" s="60" t="s">
        <v>2118</v>
      </c>
      <c r="BD1788" s="61">
        <v>19</v>
      </c>
    </row>
    <row r="1789" spans="53:56" x14ac:dyDescent="0.2">
      <c r="BA1789" s="58" t="s">
        <v>1169</v>
      </c>
      <c r="BB1789" s="59" t="s">
        <v>5005</v>
      </c>
      <c r="BC1789" s="60" t="s">
        <v>50</v>
      </c>
      <c r="BD1789" s="61">
        <v>5</v>
      </c>
    </row>
    <row r="1790" spans="53:56" x14ac:dyDescent="0.2">
      <c r="BA1790" s="58" t="s">
        <v>1170</v>
      </c>
      <c r="BB1790" s="59" t="s">
        <v>5006</v>
      </c>
      <c r="BC1790" s="60" t="s">
        <v>50</v>
      </c>
      <c r="BD1790" s="61">
        <v>5</v>
      </c>
    </row>
    <row r="1791" spans="53:56" x14ac:dyDescent="0.2">
      <c r="BA1791" s="58" t="s">
        <v>1171</v>
      </c>
      <c r="BB1791" s="59" t="s">
        <v>5007</v>
      </c>
      <c r="BC1791" s="60" t="s">
        <v>56</v>
      </c>
      <c r="BD1791" s="61">
        <v>8</v>
      </c>
    </row>
    <row r="1792" spans="53:56" x14ac:dyDescent="0.2">
      <c r="BA1792" s="58" t="s">
        <v>1172</v>
      </c>
      <c r="BB1792" s="59" t="s">
        <v>5008</v>
      </c>
      <c r="BC1792" s="60" t="s">
        <v>58</v>
      </c>
      <c r="BD1792" s="61">
        <v>9</v>
      </c>
    </row>
    <row r="1793" spans="53:56" x14ac:dyDescent="0.2">
      <c r="BA1793" s="58" t="s">
        <v>1173</v>
      </c>
      <c r="BB1793" s="59" t="s">
        <v>5009</v>
      </c>
      <c r="BC1793" s="60" t="s">
        <v>58</v>
      </c>
      <c r="BD1793" s="61">
        <v>9</v>
      </c>
    </row>
    <row r="1794" spans="53:56" x14ac:dyDescent="0.2">
      <c r="BA1794" s="58" t="s">
        <v>1174</v>
      </c>
      <c r="BB1794" s="59" t="s">
        <v>5010</v>
      </c>
      <c r="BC1794" s="60" t="s">
        <v>60</v>
      </c>
      <c r="BD1794" s="61">
        <v>10</v>
      </c>
    </row>
    <row r="1795" spans="53:56" x14ac:dyDescent="0.2">
      <c r="BA1795" s="58" t="s">
        <v>1175</v>
      </c>
      <c r="BB1795" s="59" t="s">
        <v>5011</v>
      </c>
      <c r="BC1795" s="60" t="s">
        <v>54</v>
      </c>
      <c r="BD1795" s="61">
        <v>7</v>
      </c>
    </row>
    <row r="1796" spans="53:56" x14ac:dyDescent="0.2">
      <c r="BA1796" s="58" t="s">
        <v>1176</v>
      </c>
      <c r="BB1796" s="59" t="s">
        <v>5012</v>
      </c>
      <c r="BC1796" s="60" t="s">
        <v>54</v>
      </c>
      <c r="BD1796" s="61">
        <v>7</v>
      </c>
    </row>
    <row r="1797" spans="53:56" x14ac:dyDescent="0.2">
      <c r="BA1797" s="58" t="s">
        <v>1177</v>
      </c>
      <c r="BB1797" s="59" t="s">
        <v>5013</v>
      </c>
      <c r="BC1797" s="60" t="s">
        <v>60</v>
      </c>
      <c r="BD1797" s="61">
        <v>10</v>
      </c>
    </row>
    <row r="1798" spans="53:56" x14ac:dyDescent="0.2">
      <c r="BA1798" s="58" t="s">
        <v>1178</v>
      </c>
      <c r="BB1798" s="59" t="s">
        <v>5014</v>
      </c>
      <c r="BC1798" s="60" t="s">
        <v>2112</v>
      </c>
      <c r="BD1798" s="61">
        <v>16</v>
      </c>
    </row>
    <row r="1799" spans="53:56" x14ac:dyDescent="0.2">
      <c r="BA1799" s="58" t="s">
        <v>1179</v>
      </c>
      <c r="BB1799" s="59" t="s">
        <v>5015</v>
      </c>
      <c r="BC1799" s="60" t="s">
        <v>50</v>
      </c>
      <c r="BD1799" s="61">
        <v>5</v>
      </c>
    </row>
    <row r="1800" spans="53:56" x14ac:dyDescent="0.2">
      <c r="BA1800" s="58" t="s">
        <v>1180</v>
      </c>
      <c r="BB1800" s="59" t="s">
        <v>5016</v>
      </c>
      <c r="BC1800" s="60" t="s">
        <v>2120</v>
      </c>
      <c r="BD1800" s="61">
        <v>20</v>
      </c>
    </row>
    <row r="1801" spans="53:56" x14ac:dyDescent="0.2">
      <c r="BA1801" s="58" t="s">
        <v>1181</v>
      </c>
      <c r="BB1801" s="59" t="s">
        <v>5017</v>
      </c>
      <c r="BC1801" s="60" t="s">
        <v>2120</v>
      </c>
      <c r="BD1801" s="61">
        <v>20</v>
      </c>
    </row>
    <row r="1802" spans="53:56" x14ac:dyDescent="0.2">
      <c r="BA1802" s="58" t="s">
        <v>1182</v>
      </c>
      <c r="BB1802" s="59" t="s">
        <v>5018</v>
      </c>
      <c r="BC1802" s="60" t="s">
        <v>64</v>
      </c>
      <c r="BD1802" s="61">
        <v>12</v>
      </c>
    </row>
    <row r="1803" spans="53:56" x14ac:dyDescent="0.2">
      <c r="BA1803" s="58" t="s">
        <v>1183</v>
      </c>
      <c r="BB1803" s="59" t="s">
        <v>5019</v>
      </c>
      <c r="BC1803" s="60" t="s">
        <v>2118</v>
      </c>
      <c r="BD1803" s="61">
        <v>19</v>
      </c>
    </row>
    <row r="1804" spans="53:56" x14ac:dyDescent="0.2">
      <c r="BA1804" s="58" t="s">
        <v>1184</v>
      </c>
      <c r="BB1804" s="59" t="s">
        <v>5020</v>
      </c>
      <c r="BC1804" s="60" t="s">
        <v>56</v>
      </c>
      <c r="BD1804" s="61">
        <v>8</v>
      </c>
    </row>
    <row r="1805" spans="53:56" x14ac:dyDescent="0.2">
      <c r="BA1805" s="58" t="s">
        <v>1185</v>
      </c>
      <c r="BB1805" s="59" t="s">
        <v>5021</v>
      </c>
      <c r="BC1805" s="60" t="s">
        <v>2108</v>
      </c>
      <c r="BD1805" s="61">
        <v>14</v>
      </c>
    </row>
    <row r="1806" spans="53:56" x14ac:dyDescent="0.2">
      <c r="BA1806" s="58" t="s">
        <v>1186</v>
      </c>
      <c r="BB1806" s="59" t="s">
        <v>5022</v>
      </c>
      <c r="BC1806" s="60" t="s">
        <v>2106</v>
      </c>
      <c r="BD1806" s="61">
        <v>13</v>
      </c>
    </row>
    <row r="1807" spans="53:56" x14ac:dyDescent="0.2">
      <c r="BA1807" s="58" t="s">
        <v>1187</v>
      </c>
      <c r="BB1807" s="59" t="s">
        <v>5023</v>
      </c>
      <c r="BC1807" s="60" t="s">
        <v>2120</v>
      </c>
      <c r="BD1807" s="61">
        <v>20</v>
      </c>
    </row>
    <row r="1808" spans="53:56" x14ac:dyDescent="0.2">
      <c r="BA1808" s="58" t="s">
        <v>1188</v>
      </c>
      <c r="BB1808" s="59" t="s">
        <v>5024</v>
      </c>
      <c r="BC1808" s="60" t="s">
        <v>58</v>
      </c>
      <c r="BD1808" s="61">
        <v>9</v>
      </c>
    </row>
    <row r="1809" spans="53:56" x14ac:dyDescent="0.2">
      <c r="BA1809" s="58" t="s">
        <v>1189</v>
      </c>
      <c r="BB1809" s="59" t="s">
        <v>5025</v>
      </c>
      <c r="BC1809" s="60" t="s">
        <v>2108</v>
      </c>
      <c r="BD1809" s="61">
        <v>14</v>
      </c>
    </row>
    <row r="1810" spans="53:56" x14ac:dyDescent="0.2">
      <c r="BA1810" s="58" t="s">
        <v>1404</v>
      </c>
      <c r="BB1810" s="59" t="s">
        <v>5026</v>
      </c>
      <c r="BC1810" s="60" t="s">
        <v>60</v>
      </c>
      <c r="BD1810" s="61">
        <v>10</v>
      </c>
    </row>
    <row r="1811" spans="53:56" x14ac:dyDescent="0.2">
      <c r="BA1811" s="58" t="s">
        <v>1405</v>
      </c>
      <c r="BB1811" s="59" t="s">
        <v>5027</v>
      </c>
      <c r="BC1811" s="60" t="s">
        <v>50</v>
      </c>
      <c r="BD1811" s="61">
        <v>5</v>
      </c>
    </row>
    <row r="1812" spans="53:56" x14ac:dyDescent="0.2">
      <c r="BA1812" s="58" t="s">
        <v>1406</v>
      </c>
      <c r="BB1812" s="59" t="s">
        <v>5028</v>
      </c>
      <c r="BC1812" s="60" t="s">
        <v>2116</v>
      </c>
      <c r="BD1812" s="61">
        <v>18</v>
      </c>
    </row>
    <row r="1813" spans="53:56" x14ac:dyDescent="0.2">
      <c r="BA1813" s="58" t="s">
        <v>1407</v>
      </c>
      <c r="BB1813" s="59" t="s">
        <v>5029</v>
      </c>
      <c r="BC1813" s="60" t="s">
        <v>2120</v>
      </c>
      <c r="BD1813" s="61">
        <v>20</v>
      </c>
    </row>
    <row r="1814" spans="53:56" x14ac:dyDescent="0.2">
      <c r="BA1814" s="58" t="s">
        <v>1408</v>
      </c>
      <c r="BB1814" s="59" t="s">
        <v>5030</v>
      </c>
      <c r="BC1814" s="60" t="s">
        <v>2110</v>
      </c>
      <c r="BD1814" s="61" t="s">
        <v>6463</v>
      </c>
    </row>
    <row r="1815" spans="53:56" x14ac:dyDescent="0.2">
      <c r="BA1815" s="58" t="s">
        <v>1409</v>
      </c>
      <c r="BB1815" s="59" t="s">
        <v>5031</v>
      </c>
      <c r="BC1815" s="60" t="s">
        <v>52</v>
      </c>
      <c r="BD1815" s="61">
        <v>6</v>
      </c>
    </row>
    <row r="1816" spans="53:56" x14ac:dyDescent="0.2">
      <c r="BA1816" s="58" t="s">
        <v>1410</v>
      </c>
      <c r="BB1816" s="59" t="s">
        <v>5032</v>
      </c>
      <c r="BC1816" s="60" t="s">
        <v>44</v>
      </c>
      <c r="BD1816" s="61">
        <v>2</v>
      </c>
    </row>
    <row r="1817" spans="53:56" x14ac:dyDescent="0.2">
      <c r="BA1817" s="58" t="s">
        <v>1411</v>
      </c>
      <c r="BB1817" s="59" t="s">
        <v>5033</v>
      </c>
      <c r="BC1817" s="60" t="s">
        <v>2118</v>
      </c>
      <c r="BD1817" s="61">
        <v>19</v>
      </c>
    </row>
    <row r="1818" spans="53:56" x14ac:dyDescent="0.2">
      <c r="BA1818" s="58" t="s">
        <v>1412</v>
      </c>
      <c r="BB1818" s="59" t="s">
        <v>5034</v>
      </c>
      <c r="BC1818" s="60" t="s">
        <v>2120</v>
      </c>
      <c r="BD1818" s="61">
        <v>20</v>
      </c>
    </row>
    <row r="1819" spans="53:56" x14ac:dyDescent="0.2">
      <c r="BA1819" s="58" t="s">
        <v>1413</v>
      </c>
      <c r="BB1819" s="59" t="s">
        <v>5035</v>
      </c>
      <c r="BC1819" s="60" t="s">
        <v>46</v>
      </c>
      <c r="BD1819" s="61">
        <v>3</v>
      </c>
    </row>
    <row r="1820" spans="53:56" x14ac:dyDescent="0.2">
      <c r="BA1820" s="58" t="s">
        <v>1414</v>
      </c>
      <c r="BB1820" s="59" t="s">
        <v>5036</v>
      </c>
      <c r="BC1820" s="60" t="s">
        <v>50</v>
      </c>
      <c r="BD1820" s="61">
        <v>5</v>
      </c>
    </row>
    <row r="1821" spans="53:56" x14ac:dyDescent="0.2">
      <c r="BA1821" s="58" t="s">
        <v>1415</v>
      </c>
      <c r="BB1821" s="59" t="s">
        <v>5037</v>
      </c>
      <c r="BC1821" s="60" t="s">
        <v>2114</v>
      </c>
      <c r="BD1821" s="61">
        <v>17</v>
      </c>
    </row>
    <row r="1822" spans="53:56" x14ac:dyDescent="0.2">
      <c r="BA1822" s="58" t="s">
        <v>1416</v>
      </c>
      <c r="BB1822" s="59" t="s">
        <v>5038</v>
      </c>
      <c r="BC1822" s="60" t="s">
        <v>62</v>
      </c>
      <c r="BD1822" s="61">
        <v>11</v>
      </c>
    </row>
    <row r="1823" spans="53:56" x14ac:dyDescent="0.2">
      <c r="BA1823" s="58" t="s">
        <v>1417</v>
      </c>
      <c r="BB1823" s="59" t="s">
        <v>5039</v>
      </c>
      <c r="BC1823" s="60" t="s">
        <v>2106</v>
      </c>
      <c r="BD1823" s="61">
        <v>13</v>
      </c>
    </row>
    <row r="1824" spans="53:56" x14ac:dyDescent="0.2">
      <c r="BA1824" s="58" t="s">
        <v>1418</v>
      </c>
      <c r="BB1824" s="59" t="s">
        <v>5040</v>
      </c>
      <c r="BC1824" s="60" t="s">
        <v>62</v>
      </c>
      <c r="BD1824" s="61">
        <v>11</v>
      </c>
    </row>
    <row r="1825" spans="53:56" x14ac:dyDescent="0.2">
      <c r="BA1825" s="58" t="s">
        <v>1922</v>
      </c>
      <c r="BB1825" s="59" t="s">
        <v>5041</v>
      </c>
      <c r="BC1825" s="60" t="s">
        <v>50</v>
      </c>
      <c r="BD1825" s="61">
        <v>5</v>
      </c>
    </row>
    <row r="1826" spans="53:56" x14ac:dyDescent="0.2">
      <c r="BA1826" s="58" t="s">
        <v>1923</v>
      </c>
      <c r="BB1826" s="59" t="s">
        <v>5042</v>
      </c>
      <c r="BC1826" s="60" t="s">
        <v>54</v>
      </c>
      <c r="BD1826" s="61">
        <v>7</v>
      </c>
    </row>
    <row r="1827" spans="53:56" x14ac:dyDescent="0.2">
      <c r="BA1827" s="58" t="s">
        <v>1924</v>
      </c>
      <c r="BB1827" s="59" t="s">
        <v>5043</v>
      </c>
      <c r="BC1827" s="60" t="s">
        <v>44</v>
      </c>
      <c r="BD1827" s="61">
        <v>2</v>
      </c>
    </row>
    <row r="1828" spans="53:56" x14ac:dyDescent="0.2">
      <c r="BA1828" s="58" t="s">
        <v>1925</v>
      </c>
      <c r="BB1828" s="59" t="s">
        <v>5044</v>
      </c>
      <c r="BC1828" s="60" t="s">
        <v>64</v>
      </c>
      <c r="BD1828" s="61">
        <v>12</v>
      </c>
    </row>
    <row r="1829" spans="53:56" x14ac:dyDescent="0.2">
      <c r="BA1829" s="58" t="s">
        <v>1926</v>
      </c>
      <c r="BB1829" s="59" t="s">
        <v>5045</v>
      </c>
      <c r="BC1829" s="60" t="s">
        <v>2120</v>
      </c>
      <c r="BD1829" s="61">
        <v>20</v>
      </c>
    </row>
    <row r="1830" spans="53:56" x14ac:dyDescent="0.2">
      <c r="BA1830" s="58" t="s">
        <v>1927</v>
      </c>
      <c r="BB1830" s="59" t="s">
        <v>5046</v>
      </c>
      <c r="BC1830" s="60" t="s">
        <v>2116</v>
      </c>
      <c r="BD1830" s="61">
        <v>18</v>
      </c>
    </row>
    <row r="1831" spans="53:56" x14ac:dyDescent="0.2">
      <c r="BA1831" s="58" t="s">
        <v>1928</v>
      </c>
      <c r="BB1831" s="59" t="s">
        <v>5047</v>
      </c>
      <c r="BC1831" s="60" t="s">
        <v>44</v>
      </c>
      <c r="BD1831" s="61">
        <v>2</v>
      </c>
    </row>
    <row r="1832" spans="53:56" x14ac:dyDescent="0.2">
      <c r="BA1832" s="58" t="s">
        <v>1929</v>
      </c>
      <c r="BB1832" s="59" t="s">
        <v>5048</v>
      </c>
      <c r="BC1832" s="60" t="s">
        <v>50</v>
      </c>
      <c r="BD1832" s="61">
        <v>5</v>
      </c>
    </row>
    <row r="1833" spans="53:56" x14ac:dyDescent="0.2">
      <c r="BA1833" s="58" t="s">
        <v>1930</v>
      </c>
      <c r="BB1833" s="59" t="s">
        <v>5049</v>
      </c>
      <c r="BC1833" s="60" t="s">
        <v>50</v>
      </c>
      <c r="BD1833" s="61">
        <v>5</v>
      </c>
    </row>
    <row r="1834" spans="53:56" x14ac:dyDescent="0.2">
      <c r="BA1834" s="58" t="s">
        <v>1931</v>
      </c>
      <c r="BB1834" s="59" t="s">
        <v>5050</v>
      </c>
      <c r="BC1834" s="60" t="s">
        <v>2106</v>
      </c>
      <c r="BD1834" s="61">
        <v>13</v>
      </c>
    </row>
    <row r="1835" spans="53:56" x14ac:dyDescent="0.2">
      <c r="BA1835" s="58" t="s">
        <v>449</v>
      </c>
      <c r="BB1835" s="59" t="s">
        <v>5051</v>
      </c>
      <c r="BC1835" s="60" t="s">
        <v>2106</v>
      </c>
      <c r="BD1835" s="61">
        <v>13</v>
      </c>
    </row>
    <row r="1836" spans="53:56" x14ac:dyDescent="0.2">
      <c r="BA1836" s="58" t="s">
        <v>1932</v>
      </c>
      <c r="BB1836" s="59" t="s">
        <v>5052</v>
      </c>
      <c r="BC1836" s="60" t="s">
        <v>60</v>
      </c>
      <c r="BD1836" s="61">
        <v>10</v>
      </c>
    </row>
    <row r="1837" spans="53:56" x14ac:dyDescent="0.2">
      <c r="BA1837" s="58" t="s">
        <v>1933</v>
      </c>
      <c r="BB1837" s="59" t="s">
        <v>5053</v>
      </c>
      <c r="BC1837" s="60" t="s">
        <v>2118</v>
      </c>
      <c r="BD1837" s="61">
        <v>19</v>
      </c>
    </row>
    <row r="1838" spans="53:56" x14ac:dyDescent="0.2">
      <c r="BA1838" s="58" t="s">
        <v>1934</v>
      </c>
      <c r="BB1838" s="59" t="s">
        <v>5054</v>
      </c>
      <c r="BC1838" s="60" t="s">
        <v>58</v>
      </c>
      <c r="BD1838" s="61">
        <v>9</v>
      </c>
    </row>
    <row r="1839" spans="53:56" x14ac:dyDescent="0.2">
      <c r="BA1839" s="58" t="s">
        <v>1935</v>
      </c>
      <c r="BB1839" s="59" t="s">
        <v>5055</v>
      </c>
      <c r="BC1839" s="60" t="s">
        <v>2118</v>
      </c>
      <c r="BD1839" s="61">
        <v>19</v>
      </c>
    </row>
    <row r="1840" spans="53:56" x14ac:dyDescent="0.2">
      <c r="BA1840" s="58" t="s">
        <v>1936</v>
      </c>
      <c r="BB1840" s="59" t="s">
        <v>5056</v>
      </c>
      <c r="BC1840" s="60" t="s">
        <v>44</v>
      </c>
      <c r="BD1840" s="61">
        <v>2</v>
      </c>
    </row>
    <row r="1841" spans="53:56" x14ac:dyDescent="0.2">
      <c r="BA1841" s="58" t="s">
        <v>1937</v>
      </c>
      <c r="BB1841" s="59" t="s">
        <v>5057</v>
      </c>
      <c r="BC1841" s="60" t="s">
        <v>54</v>
      </c>
      <c r="BD1841" s="61">
        <v>7</v>
      </c>
    </row>
    <row r="1842" spans="53:56" x14ac:dyDescent="0.2">
      <c r="BA1842" s="58" t="s">
        <v>1938</v>
      </c>
      <c r="BB1842" s="59" t="s">
        <v>5058</v>
      </c>
      <c r="BC1842" s="60" t="s">
        <v>2114</v>
      </c>
      <c r="BD1842" s="61">
        <v>17</v>
      </c>
    </row>
    <row r="1843" spans="53:56" x14ac:dyDescent="0.2">
      <c r="BA1843" s="58" t="s">
        <v>1939</v>
      </c>
      <c r="BB1843" s="59" t="s">
        <v>5059</v>
      </c>
      <c r="BC1843" s="60" t="s">
        <v>52</v>
      </c>
      <c r="BD1843" s="61">
        <v>6</v>
      </c>
    </row>
    <row r="1844" spans="53:56" x14ac:dyDescent="0.2">
      <c r="BA1844" s="58" t="s">
        <v>1940</v>
      </c>
      <c r="BB1844" s="59" t="s">
        <v>5060</v>
      </c>
      <c r="BC1844" s="60" t="s">
        <v>46</v>
      </c>
      <c r="BD1844" s="61">
        <v>3</v>
      </c>
    </row>
    <row r="1845" spans="53:56" x14ac:dyDescent="0.2">
      <c r="BA1845" s="58" t="s">
        <v>1941</v>
      </c>
      <c r="BB1845" s="59" t="s">
        <v>5061</v>
      </c>
      <c r="BC1845" s="60" t="s">
        <v>56</v>
      </c>
      <c r="BD1845" s="61">
        <v>8</v>
      </c>
    </row>
    <row r="1846" spans="53:56" x14ac:dyDescent="0.2">
      <c r="BA1846" s="58" t="s">
        <v>1942</v>
      </c>
      <c r="BB1846" s="59" t="s">
        <v>5062</v>
      </c>
      <c r="BC1846" s="60" t="s">
        <v>2108</v>
      </c>
      <c r="BD1846" s="61">
        <v>14</v>
      </c>
    </row>
    <row r="1847" spans="53:56" x14ac:dyDescent="0.2">
      <c r="BA1847" s="58" t="s">
        <v>1943</v>
      </c>
      <c r="BB1847" s="59" t="s">
        <v>5063</v>
      </c>
      <c r="BC1847" s="60" t="s">
        <v>56</v>
      </c>
      <c r="BD1847" s="61">
        <v>8</v>
      </c>
    </row>
    <row r="1848" spans="53:56" x14ac:dyDescent="0.2">
      <c r="BA1848" s="58" t="s">
        <v>1944</v>
      </c>
      <c r="BB1848" s="59" t="s">
        <v>5064</v>
      </c>
      <c r="BC1848" s="60" t="s">
        <v>56</v>
      </c>
      <c r="BD1848" s="61">
        <v>8</v>
      </c>
    </row>
    <row r="1849" spans="53:56" x14ac:dyDescent="0.2">
      <c r="BA1849" s="58" t="s">
        <v>1945</v>
      </c>
      <c r="BB1849" s="59" t="s">
        <v>5065</v>
      </c>
      <c r="BC1849" s="60" t="s">
        <v>56</v>
      </c>
      <c r="BD1849" s="61">
        <v>8</v>
      </c>
    </row>
    <row r="1850" spans="53:56" x14ac:dyDescent="0.2">
      <c r="BA1850" s="58" t="s">
        <v>5066</v>
      </c>
      <c r="BB1850" s="59">
        <v>34412</v>
      </c>
      <c r="BC1850" s="60" t="s">
        <v>56</v>
      </c>
      <c r="BD1850" s="61">
        <v>8</v>
      </c>
    </row>
    <row r="1851" spans="53:56" x14ac:dyDescent="0.2">
      <c r="BA1851" s="58" t="s">
        <v>1946</v>
      </c>
      <c r="BB1851" s="59" t="s">
        <v>5067</v>
      </c>
      <c r="BC1851" s="60" t="s">
        <v>44</v>
      </c>
      <c r="BD1851" s="61">
        <v>2</v>
      </c>
    </row>
    <row r="1852" spans="53:56" x14ac:dyDescent="0.2">
      <c r="BA1852" s="58" t="s">
        <v>1947</v>
      </c>
      <c r="BB1852" s="59" t="s">
        <v>5068</v>
      </c>
      <c r="BC1852" s="60" t="s">
        <v>2114</v>
      </c>
      <c r="BD1852" s="61">
        <v>17</v>
      </c>
    </row>
    <row r="1853" spans="53:56" x14ac:dyDescent="0.2">
      <c r="BA1853" s="58" t="s">
        <v>1948</v>
      </c>
      <c r="BB1853" s="59" t="s">
        <v>5069</v>
      </c>
      <c r="BC1853" s="60" t="s">
        <v>2114</v>
      </c>
      <c r="BD1853" s="61">
        <v>17</v>
      </c>
    </row>
    <row r="1854" spans="53:56" x14ac:dyDescent="0.2">
      <c r="BA1854" s="58" t="s">
        <v>1949</v>
      </c>
      <c r="BB1854" s="59" t="s">
        <v>5070</v>
      </c>
      <c r="BC1854" s="60" t="s">
        <v>2114</v>
      </c>
      <c r="BD1854" s="61">
        <v>17</v>
      </c>
    </row>
    <row r="1855" spans="53:56" x14ac:dyDescent="0.2">
      <c r="BA1855" s="58" t="s">
        <v>1950</v>
      </c>
      <c r="BB1855" s="59" t="s">
        <v>5071</v>
      </c>
      <c r="BC1855" s="60" t="s">
        <v>50</v>
      </c>
      <c r="BD1855" s="61">
        <v>5</v>
      </c>
    </row>
    <row r="1856" spans="53:56" x14ac:dyDescent="0.2">
      <c r="BA1856" s="58" t="s">
        <v>1951</v>
      </c>
      <c r="BB1856" s="59" t="s">
        <v>5072</v>
      </c>
      <c r="BC1856" s="60" t="s">
        <v>50</v>
      </c>
      <c r="BD1856" s="61">
        <v>5</v>
      </c>
    </row>
    <row r="1857" spans="53:56" x14ac:dyDescent="0.2">
      <c r="BA1857" s="58" t="s">
        <v>1952</v>
      </c>
      <c r="BB1857" s="59" t="s">
        <v>5073</v>
      </c>
      <c r="BC1857" s="60" t="s">
        <v>2120</v>
      </c>
      <c r="BD1857" s="61">
        <v>20</v>
      </c>
    </row>
    <row r="1858" spans="53:56" x14ac:dyDescent="0.2">
      <c r="BA1858" s="58" t="s">
        <v>1953</v>
      </c>
      <c r="BB1858" s="59" t="s">
        <v>5074</v>
      </c>
      <c r="BC1858" s="60" t="s">
        <v>2120</v>
      </c>
      <c r="BD1858" s="61">
        <v>20</v>
      </c>
    </row>
    <row r="1859" spans="53:56" x14ac:dyDescent="0.2">
      <c r="BA1859" s="58" t="s">
        <v>1954</v>
      </c>
      <c r="BB1859" s="59" t="s">
        <v>5075</v>
      </c>
      <c r="BC1859" s="60" t="s">
        <v>2120</v>
      </c>
      <c r="BD1859" s="61">
        <v>20</v>
      </c>
    </row>
    <row r="1860" spans="53:56" x14ac:dyDescent="0.2">
      <c r="BA1860" s="58" t="s">
        <v>1955</v>
      </c>
      <c r="BB1860" s="59" t="s">
        <v>5076</v>
      </c>
      <c r="BC1860" s="60" t="s">
        <v>2114</v>
      </c>
      <c r="BD1860" s="61">
        <v>17</v>
      </c>
    </row>
    <row r="1861" spans="53:56" x14ac:dyDescent="0.2">
      <c r="BA1861" s="58" t="s">
        <v>1956</v>
      </c>
      <c r="BB1861" s="59" t="s">
        <v>5077</v>
      </c>
      <c r="BC1861" s="60" t="s">
        <v>48</v>
      </c>
      <c r="BD1861" s="61">
        <v>4</v>
      </c>
    </row>
    <row r="1862" spans="53:56" x14ac:dyDescent="0.2">
      <c r="BA1862" s="58" t="s">
        <v>1957</v>
      </c>
      <c r="BB1862" s="59" t="s">
        <v>5078</v>
      </c>
      <c r="BC1862" s="60" t="s">
        <v>2110</v>
      </c>
      <c r="BD1862" s="61" t="s">
        <v>6463</v>
      </c>
    </row>
    <row r="1863" spans="53:56" x14ac:dyDescent="0.2">
      <c r="BA1863" s="58" t="s">
        <v>1958</v>
      </c>
      <c r="BB1863" s="59" t="s">
        <v>5079</v>
      </c>
      <c r="BC1863" s="60" t="s">
        <v>54</v>
      </c>
      <c r="BD1863" s="61">
        <v>7</v>
      </c>
    </row>
    <row r="1864" spans="53:56" x14ac:dyDescent="0.2">
      <c r="BA1864" s="58" t="s">
        <v>1959</v>
      </c>
      <c r="BB1864" s="59" t="s">
        <v>5080</v>
      </c>
      <c r="BC1864" s="60" t="s">
        <v>2116</v>
      </c>
      <c r="BD1864" s="61">
        <v>18</v>
      </c>
    </row>
    <row r="1865" spans="53:56" x14ac:dyDescent="0.2">
      <c r="BA1865" s="58" t="s">
        <v>1960</v>
      </c>
      <c r="BB1865" s="59" t="s">
        <v>5081</v>
      </c>
      <c r="BC1865" s="60" t="s">
        <v>54</v>
      </c>
      <c r="BD1865" s="61">
        <v>7</v>
      </c>
    </row>
    <row r="1866" spans="53:56" x14ac:dyDescent="0.2">
      <c r="BA1866" s="58" t="s">
        <v>1961</v>
      </c>
      <c r="BB1866" s="59" t="s">
        <v>5082</v>
      </c>
      <c r="BC1866" s="60" t="s">
        <v>58</v>
      </c>
      <c r="BD1866" s="61">
        <v>9</v>
      </c>
    </row>
    <row r="1867" spans="53:56" x14ac:dyDescent="0.2">
      <c r="BA1867" s="58" t="s">
        <v>1962</v>
      </c>
      <c r="BB1867" s="59" t="s">
        <v>5083</v>
      </c>
      <c r="BC1867" s="60" t="s">
        <v>2108</v>
      </c>
      <c r="BD1867" s="61">
        <v>14</v>
      </c>
    </row>
    <row r="1868" spans="53:56" x14ac:dyDescent="0.2">
      <c r="BA1868" s="58" t="s">
        <v>1963</v>
      </c>
      <c r="BB1868" s="59" t="s">
        <v>5084</v>
      </c>
      <c r="BC1868" s="60" t="s">
        <v>2118</v>
      </c>
      <c r="BD1868" s="61">
        <v>19</v>
      </c>
    </row>
    <row r="1869" spans="53:56" x14ac:dyDescent="0.2">
      <c r="BA1869" s="58" t="s">
        <v>1964</v>
      </c>
      <c r="BB1869" s="59" t="s">
        <v>5085</v>
      </c>
      <c r="BC1869" s="60" t="s">
        <v>2118</v>
      </c>
      <c r="BD1869" s="61">
        <v>19</v>
      </c>
    </row>
    <row r="1870" spans="53:56" x14ac:dyDescent="0.2">
      <c r="BA1870" s="58" t="s">
        <v>1965</v>
      </c>
      <c r="BB1870" s="59" t="s">
        <v>5086</v>
      </c>
      <c r="BC1870" s="60" t="s">
        <v>2110</v>
      </c>
      <c r="BD1870" s="61" t="s">
        <v>6463</v>
      </c>
    </row>
    <row r="1871" spans="53:56" x14ac:dyDescent="0.2">
      <c r="BA1871" s="58" t="s">
        <v>1966</v>
      </c>
      <c r="BB1871" s="59" t="s">
        <v>5087</v>
      </c>
      <c r="BC1871" s="60" t="s">
        <v>2108</v>
      </c>
      <c r="BD1871" s="61">
        <v>14</v>
      </c>
    </row>
    <row r="1872" spans="53:56" x14ac:dyDescent="0.2">
      <c r="BA1872" s="58" t="s">
        <v>1967</v>
      </c>
      <c r="BB1872" s="59" t="s">
        <v>5088</v>
      </c>
      <c r="BC1872" s="60" t="s">
        <v>56</v>
      </c>
      <c r="BD1872" s="61">
        <v>8</v>
      </c>
    </row>
    <row r="1873" spans="53:56" x14ac:dyDescent="0.2">
      <c r="BA1873" s="58" t="s">
        <v>1968</v>
      </c>
      <c r="BB1873" s="59" t="s">
        <v>5089</v>
      </c>
      <c r="BC1873" s="60" t="s">
        <v>2108</v>
      </c>
      <c r="BD1873" s="61">
        <v>14</v>
      </c>
    </row>
    <row r="1874" spans="53:56" x14ac:dyDescent="0.2">
      <c r="BA1874" s="58" t="s">
        <v>1969</v>
      </c>
      <c r="BB1874" s="59" t="s">
        <v>5090</v>
      </c>
      <c r="BC1874" s="60" t="s">
        <v>2120</v>
      </c>
      <c r="BD1874" s="61">
        <v>20</v>
      </c>
    </row>
    <row r="1875" spans="53:56" x14ac:dyDescent="0.2">
      <c r="BA1875" s="58" t="s">
        <v>1970</v>
      </c>
      <c r="BB1875" s="59" t="s">
        <v>5091</v>
      </c>
      <c r="BC1875" s="60" t="s">
        <v>48</v>
      </c>
      <c r="BD1875" s="61">
        <v>4</v>
      </c>
    </row>
    <row r="1876" spans="53:56" x14ac:dyDescent="0.2">
      <c r="BA1876" s="58" t="s">
        <v>1971</v>
      </c>
      <c r="BB1876" s="59" t="s">
        <v>5092</v>
      </c>
      <c r="BC1876" s="60" t="s">
        <v>46</v>
      </c>
      <c r="BD1876" s="61">
        <v>3</v>
      </c>
    </row>
    <row r="1877" spans="53:56" x14ac:dyDescent="0.2">
      <c r="BA1877" s="58" t="s">
        <v>1972</v>
      </c>
      <c r="BB1877" s="59" t="s">
        <v>5093</v>
      </c>
      <c r="BC1877" s="60" t="s">
        <v>50</v>
      </c>
      <c r="BD1877" s="61">
        <v>5</v>
      </c>
    </row>
    <row r="1878" spans="53:56" x14ac:dyDescent="0.2">
      <c r="BA1878" s="58" t="s">
        <v>1973</v>
      </c>
      <c r="BB1878" s="59" t="s">
        <v>5094</v>
      </c>
      <c r="BC1878" s="60" t="s">
        <v>64</v>
      </c>
      <c r="BD1878" s="61">
        <v>12</v>
      </c>
    </row>
    <row r="1879" spans="53:56" x14ac:dyDescent="0.2">
      <c r="BA1879" s="58" t="s">
        <v>1974</v>
      </c>
      <c r="BB1879" s="59" t="s">
        <v>5095</v>
      </c>
      <c r="BC1879" s="60" t="s">
        <v>2108</v>
      </c>
      <c r="BD1879" s="61">
        <v>14</v>
      </c>
    </row>
    <row r="1880" spans="53:56" x14ac:dyDescent="0.2">
      <c r="BA1880" s="58" t="s">
        <v>1975</v>
      </c>
      <c r="BB1880" s="59" t="s">
        <v>5096</v>
      </c>
      <c r="BC1880" s="60" t="s">
        <v>2108</v>
      </c>
      <c r="BD1880" s="61">
        <v>14</v>
      </c>
    </row>
    <row r="1881" spans="53:56" x14ac:dyDescent="0.2">
      <c r="BA1881" s="58" t="s">
        <v>1976</v>
      </c>
      <c r="BB1881" s="59" t="s">
        <v>5097</v>
      </c>
      <c r="BC1881" s="60" t="s">
        <v>2106</v>
      </c>
      <c r="BD1881" s="61">
        <v>13</v>
      </c>
    </row>
    <row r="1882" spans="53:56" x14ac:dyDescent="0.2">
      <c r="BA1882" s="58" t="s">
        <v>1446</v>
      </c>
      <c r="BB1882" s="59" t="s">
        <v>5098</v>
      </c>
      <c r="BC1882" s="60" t="s">
        <v>44</v>
      </c>
      <c r="BD1882" s="61">
        <v>2</v>
      </c>
    </row>
    <row r="1883" spans="53:56" x14ac:dyDescent="0.2">
      <c r="BA1883" s="58" t="s">
        <v>1447</v>
      </c>
      <c r="BB1883" s="59" t="s">
        <v>5099</v>
      </c>
      <c r="BC1883" s="60" t="s">
        <v>56</v>
      </c>
      <c r="BD1883" s="61">
        <v>8</v>
      </c>
    </row>
    <row r="1884" spans="53:56" x14ac:dyDescent="0.2">
      <c r="BA1884" s="58" t="s">
        <v>1448</v>
      </c>
      <c r="BB1884" s="59" t="s">
        <v>5100</v>
      </c>
      <c r="BC1884" s="60" t="s">
        <v>44</v>
      </c>
      <c r="BD1884" s="61">
        <v>2</v>
      </c>
    </row>
    <row r="1885" spans="53:56" x14ac:dyDescent="0.2">
      <c r="BA1885" s="58" t="s">
        <v>1449</v>
      </c>
      <c r="BB1885" s="59" t="s">
        <v>5101</v>
      </c>
      <c r="BC1885" s="60" t="s">
        <v>50</v>
      </c>
      <c r="BD1885" s="61">
        <v>5</v>
      </c>
    </row>
    <row r="1886" spans="53:56" x14ac:dyDescent="0.2">
      <c r="BA1886" s="58" t="s">
        <v>1450</v>
      </c>
      <c r="BB1886" s="59" t="s">
        <v>5102</v>
      </c>
      <c r="BC1886" s="60" t="s">
        <v>2108</v>
      </c>
      <c r="BD1886" s="61">
        <v>14</v>
      </c>
    </row>
    <row r="1887" spans="53:56" x14ac:dyDescent="0.2">
      <c r="BA1887" s="58" t="s">
        <v>1451</v>
      </c>
      <c r="BB1887" s="59" t="s">
        <v>5103</v>
      </c>
      <c r="BC1887" s="60" t="s">
        <v>2110</v>
      </c>
      <c r="BD1887" s="61" t="s">
        <v>6463</v>
      </c>
    </row>
    <row r="1888" spans="53:56" x14ac:dyDescent="0.2">
      <c r="BA1888" s="58" t="s">
        <v>1452</v>
      </c>
      <c r="BB1888" s="59" t="s">
        <v>5104</v>
      </c>
      <c r="BC1888" s="60" t="s">
        <v>2118</v>
      </c>
      <c r="BD1888" s="61">
        <v>19</v>
      </c>
    </row>
    <row r="1889" spans="53:56" x14ac:dyDescent="0.2">
      <c r="BA1889" s="58" t="s">
        <v>1453</v>
      </c>
      <c r="BB1889" s="59" t="s">
        <v>5105</v>
      </c>
      <c r="BC1889" s="60" t="s">
        <v>2110</v>
      </c>
      <c r="BD1889" s="61" t="s">
        <v>6463</v>
      </c>
    </row>
    <row r="1890" spans="53:56" x14ac:dyDescent="0.2">
      <c r="BA1890" s="58" t="s">
        <v>1454</v>
      </c>
      <c r="BB1890" s="59" t="s">
        <v>5106</v>
      </c>
      <c r="BC1890" s="60" t="s">
        <v>44</v>
      </c>
      <c r="BD1890" s="61">
        <v>2</v>
      </c>
    </row>
    <row r="1891" spans="53:56" x14ac:dyDescent="0.2">
      <c r="BA1891" s="58" t="s">
        <v>1455</v>
      </c>
      <c r="BB1891" s="59" t="s">
        <v>5107</v>
      </c>
      <c r="BC1891" s="60" t="s">
        <v>2114</v>
      </c>
      <c r="BD1891" s="61">
        <v>17</v>
      </c>
    </row>
    <row r="1892" spans="53:56" x14ac:dyDescent="0.2">
      <c r="BA1892" s="58" t="s">
        <v>1456</v>
      </c>
      <c r="BB1892" s="59" t="s">
        <v>5108</v>
      </c>
      <c r="BC1892" s="60" t="s">
        <v>2110</v>
      </c>
      <c r="BD1892" s="61" t="s">
        <v>6463</v>
      </c>
    </row>
    <row r="1893" spans="53:56" x14ac:dyDescent="0.2">
      <c r="BA1893" s="58" t="s">
        <v>1457</v>
      </c>
      <c r="BB1893" s="59" t="s">
        <v>5109</v>
      </c>
      <c r="BC1893" s="60" t="s">
        <v>52</v>
      </c>
      <c r="BD1893" s="61">
        <v>6</v>
      </c>
    </row>
    <row r="1894" spans="53:56" x14ac:dyDescent="0.2">
      <c r="BA1894" s="58" t="s">
        <v>1458</v>
      </c>
      <c r="BB1894" s="59" t="s">
        <v>5110</v>
      </c>
      <c r="BC1894" s="60" t="s">
        <v>2118</v>
      </c>
      <c r="BD1894" s="61">
        <v>19</v>
      </c>
    </row>
    <row r="1895" spans="53:56" x14ac:dyDescent="0.2">
      <c r="BA1895" s="58" t="s">
        <v>1459</v>
      </c>
      <c r="BB1895" s="59" t="s">
        <v>5111</v>
      </c>
      <c r="BC1895" s="60" t="s">
        <v>60</v>
      </c>
      <c r="BD1895" s="61">
        <v>10</v>
      </c>
    </row>
    <row r="1896" spans="53:56" x14ac:dyDescent="0.2">
      <c r="BA1896" s="58" t="s">
        <v>1460</v>
      </c>
      <c r="BB1896" s="59" t="s">
        <v>5112</v>
      </c>
      <c r="BC1896" s="60" t="s">
        <v>2116</v>
      </c>
      <c r="BD1896" s="61">
        <v>18</v>
      </c>
    </row>
    <row r="1897" spans="53:56" x14ac:dyDescent="0.2">
      <c r="BA1897" s="58" t="s">
        <v>1461</v>
      </c>
      <c r="BB1897" s="59" t="s">
        <v>5113</v>
      </c>
      <c r="BC1897" s="60" t="s">
        <v>2120</v>
      </c>
      <c r="BD1897" s="61">
        <v>20</v>
      </c>
    </row>
    <row r="1898" spans="53:56" x14ac:dyDescent="0.2">
      <c r="BA1898" s="58" t="s">
        <v>1462</v>
      </c>
      <c r="BB1898" s="59" t="s">
        <v>5114</v>
      </c>
      <c r="BC1898" s="60" t="s">
        <v>2118</v>
      </c>
      <c r="BD1898" s="61">
        <v>19</v>
      </c>
    </row>
    <row r="1899" spans="53:56" x14ac:dyDescent="0.2">
      <c r="BA1899" s="58" t="s">
        <v>1463</v>
      </c>
      <c r="BB1899" s="59" t="s">
        <v>5115</v>
      </c>
      <c r="BC1899" s="60" t="s">
        <v>44</v>
      </c>
      <c r="BD1899" s="61">
        <v>2</v>
      </c>
    </row>
    <row r="1900" spans="53:56" x14ac:dyDescent="0.2">
      <c r="BA1900" s="58" t="s">
        <v>1464</v>
      </c>
      <c r="BB1900" s="59" t="s">
        <v>5116</v>
      </c>
      <c r="BC1900" s="60" t="s">
        <v>2110</v>
      </c>
      <c r="BD1900" s="61" t="s">
        <v>6463</v>
      </c>
    </row>
    <row r="1901" spans="53:56" x14ac:dyDescent="0.2">
      <c r="BA1901" s="58" t="s">
        <v>1465</v>
      </c>
      <c r="BB1901" s="59" t="s">
        <v>5117</v>
      </c>
      <c r="BC1901" s="60" t="s">
        <v>44</v>
      </c>
      <c r="BD1901" s="61">
        <v>2</v>
      </c>
    </row>
    <row r="1902" spans="53:56" x14ac:dyDescent="0.2">
      <c r="BA1902" s="58" t="s">
        <v>1466</v>
      </c>
      <c r="BB1902" s="59" t="s">
        <v>5118</v>
      </c>
      <c r="BC1902" s="60" t="s">
        <v>58</v>
      </c>
      <c r="BD1902" s="61">
        <v>9</v>
      </c>
    </row>
    <row r="1903" spans="53:56" x14ac:dyDescent="0.2">
      <c r="BA1903" s="58" t="s">
        <v>1467</v>
      </c>
      <c r="BB1903" s="59" t="s">
        <v>5119</v>
      </c>
      <c r="BC1903" s="60" t="s">
        <v>2110</v>
      </c>
      <c r="BD1903" s="61" t="s">
        <v>6463</v>
      </c>
    </row>
    <row r="1904" spans="53:56" x14ac:dyDescent="0.2">
      <c r="BA1904" s="58" t="s">
        <v>1468</v>
      </c>
      <c r="BB1904" s="59" t="s">
        <v>5120</v>
      </c>
      <c r="BC1904" s="60" t="s">
        <v>50</v>
      </c>
      <c r="BD1904" s="61">
        <v>5</v>
      </c>
    </row>
    <row r="1905" spans="53:56" x14ac:dyDescent="0.2">
      <c r="BA1905" s="58" t="s">
        <v>1469</v>
      </c>
      <c r="BB1905" s="59" t="s">
        <v>5121</v>
      </c>
      <c r="BC1905" s="60" t="s">
        <v>62</v>
      </c>
      <c r="BD1905" s="61">
        <v>11</v>
      </c>
    </row>
    <row r="1906" spans="53:56" x14ac:dyDescent="0.2">
      <c r="BA1906" s="58" t="s">
        <v>1470</v>
      </c>
      <c r="BB1906" s="59" t="s">
        <v>5122</v>
      </c>
      <c r="BC1906" s="60" t="s">
        <v>2112</v>
      </c>
      <c r="BD1906" s="61">
        <v>16</v>
      </c>
    </row>
    <row r="1907" spans="53:56" x14ac:dyDescent="0.2">
      <c r="BA1907" s="58" t="s">
        <v>1471</v>
      </c>
      <c r="BB1907" s="59" t="s">
        <v>5123</v>
      </c>
      <c r="BC1907" s="60" t="s">
        <v>2110</v>
      </c>
      <c r="BD1907" s="61" t="s">
        <v>6463</v>
      </c>
    </row>
    <row r="1908" spans="53:56" x14ac:dyDescent="0.2">
      <c r="BA1908" s="58" t="s">
        <v>1472</v>
      </c>
      <c r="BB1908" s="59" t="s">
        <v>5124</v>
      </c>
      <c r="BC1908" s="60" t="s">
        <v>48</v>
      </c>
      <c r="BD1908" s="61">
        <v>4</v>
      </c>
    </row>
    <row r="1909" spans="53:56" x14ac:dyDescent="0.2">
      <c r="BA1909" s="58" t="s">
        <v>1473</v>
      </c>
      <c r="BB1909" s="59" t="s">
        <v>5125</v>
      </c>
      <c r="BC1909" s="60" t="s">
        <v>2120</v>
      </c>
      <c r="BD1909" s="61">
        <v>20</v>
      </c>
    </row>
    <row r="1910" spans="53:56" x14ac:dyDescent="0.2">
      <c r="BA1910" s="58" t="s">
        <v>1474</v>
      </c>
      <c r="BB1910" s="59" t="s">
        <v>5126</v>
      </c>
      <c r="BC1910" s="60" t="s">
        <v>2120</v>
      </c>
      <c r="BD1910" s="61">
        <v>20</v>
      </c>
    </row>
    <row r="1911" spans="53:56" x14ac:dyDescent="0.2">
      <c r="BA1911" s="58" t="s">
        <v>1475</v>
      </c>
      <c r="BB1911" s="59" t="s">
        <v>5127</v>
      </c>
      <c r="BC1911" s="60" t="s">
        <v>54</v>
      </c>
      <c r="BD1911" s="61">
        <v>7</v>
      </c>
    </row>
    <row r="1912" spans="53:56" x14ac:dyDescent="0.2">
      <c r="BA1912" s="58" t="s">
        <v>1476</v>
      </c>
      <c r="BB1912" s="59" t="s">
        <v>5128</v>
      </c>
      <c r="BC1912" s="60" t="s">
        <v>2106</v>
      </c>
      <c r="BD1912" s="61">
        <v>13</v>
      </c>
    </row>
    <row r="1913" spans="53:56" x14ac:dyDescent="0.2">
      <c r="BA1913" s="58" t="s">
        <v>1477</v>
      </c>
      <c r="BB1913" s="59" t="s">
        <v>5129</v>
      </c>
      <c r="BC1913" s="60" t="s">
        <v>58</v>
      </c>
      <c r="BD1913" s="61">
        <v>9</v>
      </c>
    </row>
    <row r="1914" spans="53:56" x14ac:dyDescent="0.2">
      <c r="BA1914" s="58" t="s">
        <v>1478</v>
      </c>
      <c r="BB1914" s="59" t="s">
        <v>5130</v>
      </c>
      <c r="BC1914" s="60" t="s">
        <v>64</v>
      </c>
      <c r="BD1914" s="61">
        <v>12</v>
      </c>
    </row>
    <row r="1915" spans="53:56" x14ac:dyDescent="0.2">
      <c r="BA1915" s="58" t="s">
        <v>1479</v>
      </c>
      <c r="BB1915" s="59" t="s">
        <v>5131</v>
      </c>
      <c r="BC1915" s="60" t="s">
        <v>50</v>
      </c>
      <c r="BD1915" s="61">
        <v>5</v>
      </c>
    </row>
    <row r="1916" spans="53:56" x14ac:dyDescent="0.2">
      <c r="BA1916" s="58" t="s">
        <v>1480</v>
      </c>
      <c r="BB1916" s="59" t="s">
        <v>5132</v>
      </c>
      <c r="BC1916" s="60" t="s">
        <v>2114</v>
      </c>
      <c r="BD1916" s="61">
        <v>17</v>
      </c>
    </row>
    <row r="1917" spans="53:56" x14ac:dyDescent="0.2">
      <c r="BA1917" s="58" t="s">
        <v>1481</v>
      </c>
      <c r="BB1917" s="59" t="s">
        <v>5133</v>
      </c>
      <c r="BC1917" s="60" t="s">
        <v>2108</v>
      </c>
      <c r="BD1917" s="61">
        <v>14</v>
      </c>
    </row>
    <row r="1918" spans="53:56" x14ac:dyDescent="0.2">
      <c r="BA1918" s="58" t="s">
        <v>1482</v>
      </c>
      <c r="BB1918" s="59" t="s">
        <v>5134</v>
      </c>
      <c r="BC1918" s="60" t="s">
        <v>2106</v>
      </c>
      <c r="BD1918" s="61">
        <v>13</v>
      </c>
    </row>
    <row r="1919" spans="53:56" x14ac:dyDescent="0.2">
      <c r="BA1919" s="58" t="s">
        <v>1483</v>
      </c>
      <c r="BB1919" s="59" t="s">
        <v>5135</v>
      </c>
      <c r="BC1919" s="60" t="s">
        <v>44</v>
      </c>
      <c r="BD1919" s="61">
        <v>2</v>
      </c>
    </row>
    <row r="1920" spans="53:56" x14ac:dyDescent="0.2">
      <c r="BA1920" s="58" t="s">
        <v>1484</v>
      </c>
      <c r="BB1920" s="59" t="s">
        <v>5136</v>
      </c>
      <c r="BC1920" s="60" t="s">
        <v>60</v>
      </c>
      <c r="BD1920" s="61">
        <v>10</v>
      </c>
    </row>
    <row r="1921" spans="53:56" x14ac:dyDescent="0.2">
      <c r="BA1921" s="58" t="s">
        <v>1485</v>
      </c>
      <c r="BB1921" s="59" t="s">
        <v>5137</v>
      </c>
      <c r="BC1921" s="60" t="s">
        <v>2116</v>
      </c>
      <c r="BD1921" s="61">
        <v>18</v>
      </c>
    </row>
    <row r="1922" spans="53:56" x14ac:dyDescent="0.2">
      <c r="BA1922" s="58" t="s">
        <v>1486</v>
      </c>
      <c r="BB1922" s="59" t="s">
        <v>5138</v>
      </c>
      <c r="BC1922" s="60" t="s">
        <v>2106</v>
      </c>
      <c r="BD1922" s="61">
        <v>13</v>
      </c>
    </row>
    <row r="1923" spans="53:56" x14ac:dyDescent="0.2">
      <c r="BA1923" s="58" t="s">
        <v>1487</v>
      </c>
      <c r="BB1923" s="59" t="s">
        <v>5139</v>
      </c>
      <c r="BC1923" s="60" t="s">
        <v>2112</v>
      </c>
      <c r="BD1923" s="61">
        <v>16</v>
      </c>
    </row>
    <row r="1924" spans="53:56" x14ac:dyDescent="0.2">
      <c r="BA1924" s="58" t="s">
        <v>1488</v>
      </c>
      <c r="BB1924" s="59" t="s">
        <v>5140</v>
      </c>
      <c r="BC1924" s="60" t="s">
        <v>2120</v>
      </c>
      <c r="BD1924" s="61">
        <v>20</v>
      </c>
    </row>
    <row r="1925" spans="53:56" x14ac:dyDescent="0.2">
      <c r="BA1925" s="58" t="s">
        <v>1489</v>
      </c>
      <c r="BB1925" s="59" t="s">
        <v>5141</v>
      </c>
      <c r="BC1925" s="60" t="s">
        <v>52</v>
      </c>
      <c r="BD1925" s="61">
        <v>6</v>
      </c>
    </row>
    <row r="1926" spans="53:56" x14ac:dyDescent="0.2">
      <c r="BA1926" s="58" t="s">
        <v>1490</v>
      </c>
      <c r="BB1926" s="59" t="s">
        <v>5142</v>
      </c>
      <c r="BC1926" s="60" t="s">
        <v>2120</v>
      </c>
      <c r="BD1926" s="61">
        <v>20</v>
      </c>
    </row>
    <row r="1927" spans="53:56" x14ac:dyDescent="0.2">
      <c r="BA1927" s="58" t="s">
        <v>1491</v>
      </c>
      <c r="BB1927" s="59" t="s">
        <v>5143</v>
      </c>
      <c r="BC1927" s="60" t="s">
        <v>64</v>
      </c>
      <c r="BD1927" s="61">
        <v>12</v>
      </c>
    </row>
    <row r="1928" spans="53:56" x14ac:dyDescent="0.2">
      <c r="BA1928" s="58" t="s">
        <v>1492</v>
      </c>
      <c r="BB1928" s="59" t="s">
        <v>5144</v>
      </c>
      <c r="BC1928" s="60" t="s">
        <v>54</v>
      </c>
      <c r="BD1928" s="61">
        <v>7</v>
      </c>
    </row>
    <row r="1929" spans="53:56" x14ac:dyDescent="0.2">
      <c r="BA1929" s="58" t="s">
        <v>1493</v>
      </c>
      <c r="BB1929" s="59" t="s">
        <v>5145</v>
      </c>
      <c r="BC1929" s="60" t="s">
        <v>56</v>
      </c>
      <c r="BD1929" s="61">
        <v>8</v>
      </c>
    </row>
    <row r="1930" spans="53:56" x14ac:dyDescent="0.2">
      <c r="BA1930" s="58" t="s">
        <v>1494</v>
      </c>
      <c r="BB1930" s="59" t="s">
        <v>5146</v>
      </c>
      <c r="BC1930" s="60" t="s">
        <v>52</v>
      </c>
      <c r="BD1930" s="61">
        <v>6</v>
      </c>
    </row>
    <row r="1931" spans="53:56" x14ac:dyDescent="0.2">
      <c r="BA1931" s="58" t="s">
        <v>1495</v>
      </c>
      <c r="BB1931" s="59" t="s">
        <v>5147</v>
      </c>
      <c r="BC1931" s="60" t="s">
        <v>2114</v>
      </c>
      <c r="BD1931" s="61">
        <v>17</v>
      </c>
    </row>
    <row r="1932" spans="53:56" x14ac:dyDescent="0.2">
      <c r="BA1932" s="58" t="s">
        <v>1496</v>
      </c>
      <c r="BB1932" s="59" t="s">
        <v>5148</v>
      </c>
      <c r="BC1932" s="60" t="s">
        <v>2106</v>
      </c>
      <c r="BD1932" s="61">
        <v>13</v>
      </c>
    </row>
    <row r="1933" spans="53:56" x14ac:dyDescent="0.2">
      <c r="BA1933" s="58" t="s">
        <v>1497</v>
      </c>
      <c r="BB1933" s="59" t="s">
        <v>5149</v>
      </c>
      <c r="BC1933" s="60" t="s">
        <v>2116</v>
      </c>
      <c r="BD1933" s="61">
        <v>18</v>
      </c>
    </row>
    <row r="1934" spans="53:56" x14ac:dyDescent="0.2">
      <c r="BA1934" s="58" t="s">
        <v>1498</v>
      </c>
      <c r="BB1934" s="59" t="s">
        <v>5150</v>
      </c>
      <c r="BC1934" s="60" t="s">
        <v>44</v>
      </c>
      <c r="BD1934" s="61">
        <v>2</v>
      </c>
    </row>
    <row r="1935" spans="53:56" x14ac:dyDescent="0.2">
      <c r="BA1935" s="58" t="s">
        <v>1499</v>
      </c>
      <c r="BB1935" s="59" t="s">
        <v>5151</v>
      </c>
      <c r="BC1935" s="60" t="s">
        <v>64</v>
      </c>
      <c r="BD1935" s="61">
        <v>12</v>
      </c>
    </row>
    <row r="1936" spans="53:56" x14ac:dyDescent="0.2">
      <c r="BA1936" s="58" t="s">
        <v>1500</v>
      </c>
      <c r="BB1936" s="59" t="s">
        <v>5152</v>
      </c>
      <c r="BC1936" s="60" t="s">
        <v>2120</v>
      </c>
      <c r="BD1936" s="61">
        <v>20</v>
      </c>
    </row>
    <row r="1937" spans="53:56" x14ac:dyDescent="0.2">
      <c r="BA1937" s="58" t="s">
        <v>1501</v>
      </c>
      <c r="BB1937" s="59" t="s">
        <v>5153</v>
      </c>
      <c r="BC1937" s="60" t="s">
        <v>44</v>
      </c>
      <c r="BD1937" s="61">
        <v>2</v>
      </c>
    </row>
    <row r="1938" spans="53:56" x14ac:dyDescent="0.2">
      <c r="BA1938" s="58" t="s">
        <v>1502</v>
      </c>
      <c r="BB1938" s="59" t="s">
        <v>5154</v>
      </c>
      <c r="BC1938" s="60" t="s">
        <v>44</v>
      </c>
      <c r="BD1938" s="61">
        <v>2</v>
      </c>
    </row>
    <row r="1939" spans="53:56" x14ac:dyDescent="0.2">
      <c r="BA1939" s="58" t="s">
        <v>1503</v>
      </c>
      <c r="BB1939" s="59" t="s">
        <v>5155</v>
      </c>
      <c r="BC1939" s="60" t="s">
        <v>2118</v>
      </c>
      <c r="BD1939" s="61">
        <v>19</v>
      </c>
    </row>
    <row r="1940" spans="53:56" x14ac:dyDescent="0.2">
      <c r="BA1940" s="58" t="s">
        <v>1504</v>
      </c>
      <c r="BB1940" s="59" t="s">
        <v>5156</v>
      </c>
      <c r="BC1940" s="60" t="s">
        <v>58</v>
      </c>
      <c r="BD1940" s="61">
        <v>9</v>
      </c>
    </row>
    <row r="1941" spans="53:56" x14ac:dyDescent="0.2">
      <c r="BA1941" s="58" t="s">
        <v>1505</v>
      </c>
      <c r="BB1941" s="59" t="s">
        <v>5157</v>
      </c>
      <c r="BC1941" s="60" t="s">
        <v>2120</v>
      </c>
      <c r="BD1941" s="61">
        <v>20</v>
      </c>
    </row>
    <row r="1942" spans="53:56" x14ac:dyDescent="0.2">
      <c r="BA1942" s="58" t="s">
        <v>1506</v>
      </c>
      <c r="BB1942" s="59" t="s">
        <v>5158</v>
      </c>
      <c r="BC1942" s="60" t="s">
        <v>2116</v>
      </c>
      <c r="BD1942" s="61">
        <v>18</v>
      </c>
    </row>
    <row r="1943" spans="53:56" x14ac:dyDescent="0.2">
      <c r="BA1943" s="58" t="s">
        <v>1507</v>
      </c>
      <c r="BB1943" s="59" t="s">
        <v>5159</v>
      </c>
      <c r="BC1943" s="60" t="s">
        <v>2120</v>
      </c>
      <c r="BD1943" s="61">
        <v>20</v>
      </c>
    </row>
    <row r="1944" spans="53:56" x14ac:dyDescent="0.2">
      <c r="BA1944" s="58" t="s">
        <v>1508</v>
      </c>
      <c r="BB1944" s="59" t="s">
        <v>5160</v>
      </c>
      <c r="BC1944" s="60" t="s">
        <v>60</v>
      </c>
      <c r="BD1944" s="61">
        <v>10</v>
      </c>
    </row>
    <row r="1945" spans="53:56" x14ac:dyDescent="0.2">
      <c r="BA1945" s="58" t="s">
        <v>1509</v>
      </c>
      <c r="BB1945" s="59" t="s">
        <v>5161</v>
      </c>
      <c r="BC1945" s="60" t="s">
        <v>2112</v>
      </c>
      <c r="BD1945" s="61">
        <v>16</v>
      </c>
    </row>
    <row r="1946" spans="53:56" x14ac:dyDescent="0.2">
      <c r="BA1946" s="58" t="s">
        <v>1510</v>
      </c>
      <c r="BB1946" s="59" t="s">
        <v>5162</v>
      </c>
      <c r="BC1946" s="60" t="s">
        <v>50</v>
      </c>
      <c r="BD1946" s="61">
        <v>5</v>
      </c>
    </row>
    <row r="1947" spans="53:56" x14ac:dyDescent="0.2">
      <c r="BA1947" s="58" t="s">
        <v>1511</v>
      </c>
      <c r="BB1947" s="59" t="s">
        <v>5163</v>
      </c>
      <c r="BC1947" s="60" t="s">
        <v>62</v>
      </c>
      <c r="BD1947" s="61">
        <v>11</v>
      </c>
    </row>
    <row r="1948" spans="53:56" x14ac:dyDescent="0.2">
      <c r="BA1948" s="58" t="s">
        <v>1512</v>
      </c>
      <c r="BB1948" s="59" t="s">
        <v>5164</v>
      </c>
      <c r="BC1948" s="60" t="s">
        <v>2116</v>
      </c>
      <c r="BD1948" s="61">
        <v>18</v>
      </c>
    </row>
    <row r="1949" spans="53:56" x14ac:dyDescent="0.2">
      <c r="BA1949" s="58" t="s">
        <v>1513</v>
      </c>
      <c r="BB1949" s="59" t="s">
        <v>5165</v>
      </c>
      <c r="BC1949" s="60" t="s">
        <v>2108</v>
      </c>
      <c r="BD1949" s="61">
        <v>14</v>
      </c>
    </row>
    <row r="1950" spans="53:56" x14ac:dyDescent="0.2">
      <c r="BA1950" s="58" t="s">
        <v>1514</v>
      </c>
      <c r="BB1950" s="59" t="s">
        <v>5166</v>
      </c>
      <c r="BC1950" s="60" t="s">
        <v>2114</v>
      </c>
      <c r="BD1950" s="61">
        <v>17</v>
      </c>
    </row>
    <row r="1951" spans="53:56" x14ac:dyDescent="0.2">
      <c r="BA1951" s="58" t="s">
        <v>1515</v>
      </c>
      <c r="BB1951" s="59" t="s">
        <v>5167</v>
      </c>
      <c r="BC1951" s="60" t="s">
        <v>2110</v>
      </c>
      <c r="BD1951" s="61" t="s">
        <v>6463</v>
      </c>
    </row>
    <row r="1952" spans="53:56" x14ac:dyDescent="0.2">
      <c r="BA1952" s="58" t="s">
        <v>1516</v>
      </c>
      <c r="BB1952" s="59" t="s">
        <v>5168</v>
      </c>
      <c r="BC1952" s="60" t="s">
        <v>48</v>
      </c>
      <c r="BD1952" s="61">
        <v>4</v>
      </c>
    </row>
    <row r="1953" spans="53:56" x14ac:dyDescent="0.2">
      <c r="BA1953" s="58" t="s">
        <v>1517</v>
      </c>
      <c r="BB1953" s="59" t="s">
        <v>5169</v>
      </c>
      <c r="BC1953" s="60" t="s">
        <v>56</v>
      </c>
      <c r="BD1953" s="61">
        <v>8</v>
      </c>
    </row>
    <row r="1954" spans="53:56" x14ac:dyDescent="0.2">
      <c r="BA1954" s="58" t="s">
        <v>1518</v>
      </c>
      <c r="BB1954" s="59" t="s">
        <v>5170</v>
      </c>
      <c r="BC1954" s="60" t="s">
        <v>2114</v>
      </c>
      <c r="BD1954" s="61">
        <v>17</v>
      </c>
    </row>
    <row r="1955" spans="53:56" x14ac:dyDescent="0.2">
      <c r="BA1955" s="58" t="s">
        <v>1519</v>
      </c>
      <c r="BB1955" s="59" t="s">
        <v>5171</v>
      </c>
      <c r="BC1955" s="60" t="s">
        <v>60</v>
      </c>
      <c r="BD1955" s="61">
        <v>10</v>
      </c>
    </row>
    <row r="1956" spans="53:56" x14ac:dyDescent="0.2">
      <c r="BA1956" s="58" t="s">
        <v>1520</v>
      </c>
      <c r="BB1956" s="59" t="s">
        <v>5172</v>
      </c>
      <c r="BC1956" s="60" t="s">
        <v>2106</v>
      </c>
      <c r="BD1956" s="61">
        <v>13</v>
      </c>
    </row>
    <row r="1957" spans="53:56" x14ac:dyDescent="0.2">
      <c r="BA1957" s="58" t="s">
        <v>1521</v>
      </c>
      <c r="BB1957" s="59" t="s">
        <v>5173</v>
      </c>
      <c r="BC1957" s="60" t="s">
        <v>2118</v>
      </c>
      <c r="BD1957" s="61">
        <v>19</v>
      </c>
    </row>
    <row r="1958" spans="53:56" x14ac:dyDescent="0.2">
      <c r="BA1958" s="58" t="s">
        <v>1522</v>
      </c>
      <c r="BB1958" s="59" t="s">
        <v>5174</v>
      </c>
      <c r="BC1958" s="60" t="s">
        <v>2116</v>
      </c>
      <c r="BD1958" s="61">
        <v>18</v>
      </c>
    </row>
    <row r="1959" spans="53:56" x14ac:dyDescent="0.2">
      <c r="BA1959" s="58" t="s">
        <v>1523</v>
      </c>
      <c r="BB1959" s="59" t="s">
        <v>5175</v>
      </c>
      <c r="BC1959" s="60" t="s">
        <v>44</v>
      </c>
      <c r="BD1959" s="61">
        <v>2</v>
      </c>
    </row>
    <row r="1960" spans="53:56" x14ac:dyDescent="0.2">
      <c r="BA1960" s="58" t="s">
        <v>1524</v>
      </c>
      <c r="BB1960" s="59" t="s">
        <v>5176</v>
      </c>
      <c r="BC1960" s="60" t="s">
        <v>52</v>
      </c>
      <c r="BD1960" s="61">
        <v>6</v>
      </c>
    </row>
    <row r="1961" spans="53:56" x14ac:dyDescent="0.2">
      <c r="BA1961" s="58" t="s">
        <v>1525</v>
      </c>
      <c r="BB1961" s="59" t="s">
        <v>5177</v>
      </c>
      <c r="BC1961" s="60" t="s">
        <v>60</v>
      </c>
      <c r="BD1961" s="61">
        <v>10</v>
      </c>
    </row>
    <row r="1962" spans="53:56" x14ac:dyDescent="0.2">
      <c r="BA1962" s="58" t="s">
        <v>0</v>
      </c>
      <c r="BB1962" s="59" t="s">
        <v>5178</v>
      </c>
      <c r="BC1962" s="60" t="s">
        <v>2110</v>
      </c>
      <c r="BD1962" s="61" t="s">
        <v>6463</v>
      </c>
    </row>
    <row r="1963" spans="53:56" x14ac:dyDescent="0.2">
      <c r="BA1963" s="58" t="s">
        <v>1</v>
      </c>
      <c r="BB1963" s="59" t="s">
        <v>5179</v>
      </c>
      <c r="BC1963" s="60" t="s">
        <v>44</v>
      </c>
      <c r="BD1963" s="61">
        <v>2</v>
      </c>
    </row>
    <row r="1964" spans="53:56" x14ac:dyDescent="0.2">
      <c r="BA1964" s="58" t="s">
        <v>2</v>
      </c>
      <c r="BB1964" s="59" t="s">
        <v>5180</v>
      </c>
      <c r="BC1964" s="60" t="s">
        <v>2118</v>
      </c>
      <c r="BD1964" s="61">
        <v>19</v>
      </c>
    </row>
    <row r="1965" spans="53:56" x14ac:dyDescent="0.2">
      <c r="BA1965" s="58" t="s">
        <v>3</v>
      </c>
      <c r="BB1965" s="59" t="s">
        <v>5181</v>
      </c>
      <c r="BC1965" s="60" t="s">
        <v>2114</v>
      </c>
      <c r="BD1965" s="61">
        <v>17</v>
      </c>
    </row>
    <row r="1966" spans="53:56" x14ac:dyDescent="0.2">
      <c r="BA1966" s="58" t="s">
        <v>4</v>
      </c>
      <c r="BB1966" s="59" t="s">
        <v>5182</v>
      </c>
      <c r="BC1966" s="60" t="s">
        <v>54</v>
      </c>
      <c r="BD1966" s="61">
        <v>7</v>
      </c>
    </row>
    <row r="1967" spans="53:56" x14ac:dyDescent="0.2">
      <c r="BA1967" s="58" t="s">
        <v>5</v>
      </c>
      <c r="BB1967" s="59" t="s">
        <v>5183</v>
      </c>
      <c r="BC1967" s="60" t="s">
        <v>54</v>
      </c>
      <c r="BD1967" s="61">
        <v>7</v>
      </c>
    </row>
    <row r="1968" spans="53:56" x14ac:dyDescent="0.2">
      <c r="BA1968" s="58" t="s">
        <v>6</v>
      </c>
      <c r="BB1968" s="59" t="s">
        <v>5184</v>
      </c>
      <c r="BC1968" s="60" t="s">
        <v>60</v>
      </c>
      <c r="BD1968" s="61">
        <v>10</v>
      </c>
    </row>
    <row r="1969" spans="53:56" x14ac:dyDescent="0.2">
      <c r="BA1969" s="58" t="s">
        <v>7</v>
      </c>
      <c r="BB1969" s="59" t="s">
        <v>5185</v>
      </c>
      <c r="BC1969" s="60" t="s">
        <v>2114</v>
      </c>
      <c r="BD1969" s="61">
        <v>17</v>
      </c>
    </row>
    <row r="1970" spans="53:56" x14ac:dyDescent="0.2">
      <c r="BA1970" s="58" t="s">
        <v>8</v>
      </c>
      <c r="BB1970" s="59" t="s">
        <v>5186</v>
      </c>
      <c r="BC1970" s="60" t="s">
        <v>2110</v>
      </c>
      <c r="BD1970" s="61" t="s">
        <v>6463</v>
      </c>
    </row>
    <row r="1971" spans="53:56" x14ac:dyDescent="0.2">
      <c r="BA1971" s="58" t="s">
        <v>9</v>
      </c>
      <c r="BB1971" s="59" t="s">
        <v>5187</v>
      </c>
      <c r="BC1971" s="60" t="s">
        <v>2116</v>
      </c>
      <c r="BD1971" s="61">
        <v>18</v>
      </c>
    </row>
    <row r="1972" spans="53:56" x14ac:dyDescent="0.2">
      <c r="BA1972" s="58" t="s">
        <v>10</v>
      </c>
      <c r="BB1972" s="59" t="s">
        <v>5188</v>
      </c>
      <c r="BC1972" s="60" t="s">
        <v>2116</v>
      </c>
      <c r="BD1972" s="61">
        <v>18</v>
      </c>
    </row>
    <row r="1973" spans="53:56" x14ac:dyDescent="0.2">
      <c r="BA1973" s="58" t="s">
        <v>11</v>
      </c>
      <c r="BB1973" s="59" t="s">
        <v>5189</v>
      </c>
      <c r="BC1973" s="60" t="s">
        <v>62</v>
      </c>
      <c r="BD1973" s="61">
        <v>11</v>
      </c>
    </row>
    <row r="1974" spans="53:56" x14ac:dyDescent="0.2">
      <c r="BA1974" s="58" t="s">
        <v>12</v>
      </c>
      <c r="BB1974" s="59" t="s">
        <v>5190</v>
      </c>
      <c r="BC1974" s="60" t="s">
        <v>50</v>
      </c>
      <c r="BD1974" s="61">
        <v>5</v>
      </c>
    </row>
    <row r="1975" spans="53:56" x14ac:dyDescent="0.2">
      <c r="BA1975" s="58" t="s">
        <v>13</v>
      </c>
      <c r="BB1975" s="59" t="s">
        <v>5191</v>
      </c>
      <c r="BC1975" s="60" t="s">
        <v>50</v>
      </c>
      <c r="BD1975" s="61">
        <v>5</v>
      </c>
    </row>
    <row r="1976" spans="53:56" x14ac:dyDescent="0.2">
      <c r="BA1976" s="58" t="s">
        <v>14</v>
      </c>
      <c r="BB1976" s="59" t="s">
        <v>5192</v>
      </c>
      <c r="BC1976" s="60" t="s">
        <v>2120</v>
      </c>
      <c r="BD1976" s="61">
        <v>20</v>
      </c>
    </row>
    <row r="1977" spans="53:56" x14ac:dyDescent="0.2">
      <c r="BA1977" s="58" t="s">
        <v>15</v>
      </c>
      <c r="BB1977" s="59" t="s">
        <v>5193</v>
      </c>
      <c r="BC1977" s="60" t="s">
        <v>50</v>
      </c>
      <c r="BD1977" s="61">
        <v>5</v>
      </c>
    </row>
    <row r="1978" spans="53:56" x14ac:dyDescent="0.2">
      <c r="BA1978" s="58" t="s">
        <v>16</v>
      </c>
      <c r="BB1978" s="59" t="s">
        <v>5194</v>
      </c>
      <c r="BC1978" s="60" t="s">
        <v>2110</v>
      </c>
      <c r="BD1978" s="61" t="s">
        <v>6463</v>
      </c>
    </row>
    <row r="1979" spans="53:56" x14ac:dyDescent="0.2">
      <c r="BA1979" s="58" t="s">
        <v>17</v>
      </c>
      <c r="BB1979" s="59" t="s">
        <v>5195</v>
      </c>
      <c r="BC1979" s="60" t="s">
        <v>2116</v>
      </c>
      <c r="BD1979" s="61">
        <v>18</v>
      </c>
    </row>
    <row r="1980" spans="53:56" x14ac:dyDescent="0.2">
      <c r="BA1980" s="58" t="s">
        <v>18</v>
      </c>
      <c r="BB1980" s="59" t="s">
        <v>5196</v>
      </c>
      <c r="BC1980" s="60" t="s">
        <v>2120</v>
      </c>
      <c r="BD1980" s="61">
        <v>20</v>
      </c>
    </row>
    <row r="1981" spans="53:56" x14ac:dyDescent="0.2">
      <c r="BA1981" s="58" t="s">
        <v>19</v>
      </c>
      <c r="BB1981" s="59" t="s">
        <v>5197</v>
      </c>
      <c r="BC1981" s="60" t="s">
        <v>2116</v>
      </c>
      <c r="BD1981" s="61">
        <v>18</v>
      </c>
    </row>
    <row r="1982" spans="53:56" x14ac:dyDescent="0.2">
      <c r="BA1982" s="58" t="s">
        <v>20</v>
      </c>
      <c r="BB1982" s="59" t="s">
        <v>5198</v>
      </c>
      <c r="BC1982" s="60" t="s">
        <v>2108</v>
      </c>
      <c r="BD1982" s="61">
        <v>14</v>
      </c>
    </row>
    <row r="1983" spans="53:56" x14ac:dyDescent="0.2">
      <c r="BA1983" s="58" t="s">
        <v>21</v>
      </c>
      <c r="BB1983" s="59" t="s">
        <v>5199</v>
      </c>
      <c r="BC1983" s="60" t="s">
        <v>2118</v>
      </c>
      <c r="BD1983" s="61">
        <v>19</v>
      </c>
    </row>
    <row r="1984" spans="53:56" x14ac:dyDescent="0.2">
      <c r="BA1984" s="58" t="s">
        <v>22</v>
      </c>
      <c r="BB1984" s="59" t="s">
        <v>5200</v>
      </c>
      <c r="BC1984" s="60" t="s">
        <v>2118</v>
      </c>
      <c r="BD1984" s="61">
        <v>19</v>
      </c>
    </row>
    <row r="1985" spans="53:56" x14ac:dyDescent="0.2">
      <c r="BA1985" s="58" t="s">
        <v>23</v>
      </c>
      <c r="BB1985" s="59" t="s">
        <v>5201</v>
      </c>
      <c r="BC1985" s="60" t="s">
        <v>2118</v>
      </c>
      <c r="BD1985" s="61">
        <v>19</v>
      </c>
    </row>
    <row r="1986" spans="53:56" x14ac:dyDescent="0.2">
      <c r="BA1986" s="58" t="s">
        <v>24</v>
      </c>
      <c r="BB1986" s="59" t="s">
        <v>5202</v>
      </c>
      <c r="BC1986" s="60" t="s">
        <v>2120</v>
      </c>
      <c r="BD1986" s="61">
        <v>20</v>
      </c>
    </row>
    <row r="1987" spans="53:56" x14ac:dyDescent="0.2">
      <c r="BA1987" s="58" t="s">
        <v>25</v>
      </c>
      <c r="BB1987" s="59" t="s">
        <v>5203</v>
      </c>
      <c r="BC1987" s="60" t="s">
        <v>44</v>
      </c>
      <c r="BD1987" s="61">
        <v>2</v>
      </c>
    </row>
    <row r="1988" spans="53:56" x14ac:dyDescent="0.2">
      <c r="BA1988" s="58" t="s">
        <v>26</v>
      </c>
      <c r="BB1988" s="59" t="s">
        <v>5204</v>
      </c>
      <c r="BC1988" s="60" t="s">
        <v>56</v>
      </c>
      <c r="BD1988" s="61">
        <v>8</v>
      </c>
    </row>
    <row r="1989" spans="53:56" x14ac:dyDescent="0.2">
      <c r="BA1989" s="58" t="s">
        <v>27</v>
      </c>
      <c r="BB1989" s="59" t="s">
        <v>5205</v>
      </c>
      <c r="BC1989" s="60" t="s">
        <v>2116</v>
      </c>
      <c r="BD1989" s="61">
        <v>18</v>
      </c>
    </row>
    <row r="1990" spans="53:56" x14ac:dyDescent="0.2">
      <c r="BA1990" s="58" t="s">
        <v>28</v>
      </c>
      <c r="BB1990" s="59" t="s">
        <v>5206</v>
      </c>
      <c r="BC1990" s="60" t="s">
        <v>2108</v>
      </c>
      <c r="BD1990" s="61">
        <v>14</v>
      </c>
    </row>
    <row r="1991" spans="53:56" x14ac:dyDescent="0.2">
      <c r="BA1991" s="58" t="s">
        <v>29</v>
      </c>
      <c r="BB1991" s="59" t="s">
        <v>5207</v>
      </c>
      <c r="BC1991" s="60" t="s">
        <v>2116</v>
      </c>
      <c r="BD1991" s="61">
        <v>18</v>
      </c>
    </row>
    <row r="1992" spans="53:56" x14ac:dyDescent="0.2">
      <c r="BA1992" s="58" t="s">
        <v>30</v>
      </c>
      <c r="BB1992" s="59" t="s">
        <v>5208</v>
      </c>
      <c r="BC1992" s="60" t="s">
        <v>2116</v>
      </c>
      <c r="BD1992" s="61">
        <v>18</v>
      </c>
    </row>
    <row r="1993" spans="53:56" x14ac:dyDescent="0.2">
      <c r="BA1993" s="58" t="s">
        <v>31</v>
      </c>
      <c r="BB1993" s="59" t="s">
        <v>5209</v>
      </c>
      <c r="BC1993" s="60" t="s">
        <v>2116</v>
      </c>
      <c r="BD1993" s="61">
        <v>18</v>
      </c>
    </row>
    <row r="1994" spans="53:56" x14ac:dyDescent="0.2">
      <c r="BA1994" s="58" t="s">
        <v>32</v>
      </c>
      <c r="BB1994" s="59" t="s">
        <v>5210</v>
      </c>
      <c r="BC1994" s="60" t="s">
        <v>2116</v>
      </c>
      <c r="BD1994" s="61">
        <v>18</v>
      </c>
    </row>
    <row r="1995" spans="53:56" x14ac:dyDescent="0.2">
      <c r="BA1995" s="58" t="s">
        <v>33</v>
      </c>
      <c r="BB1995" s="59" t="s">
        <v>5211</v>
      </c>
      <c r="BC1995" s="60" t="s">
        <v>46</v>
      </c>
      <c r="BD1995" s="61">
        <v>3</v>
      </c>
    </row>
    <row r="1996" spans="53:56" x14ac:dyDescent="0.2">
      <c r="BA1996" s="58" t="s">
        <v>34</v>
      </c>
      <c r="BB1996" s="59" t="s">
        <v>5212</v>
      </c>
      <c r="BC1996" s="60" t="s">
        <v>2120</v>
      </c>
      <c r="BD1996" s="61">
        <v>20</v>
      </c>
    </row>
    <row r="1997" spans="53:56" x14ac:dyDescent="0.2">
      <c r="BA1997" s="58" t="s">
        <v>35</v>
      </c>
      <c r="BB1997" s="59" t="s">
        <v>5213</v>
      </c>
      <c r="BC1997" s="60" t="s">
        <v>2120</v>
      </c>
      <c r="BD1997" s="61">
        <v>20</v>
      </c>
    </row>
    <row r="1998" spans="53:56" x14ac:dyDescent="0.2">
      <c r="BA1998" s="58" t="s">
        <v>36</v>
      </c>
      <c r="BB1998" s="59" t="s">
        <v>5214</v>
      </c>
      <c r="BC1998" s="60" t="s">
        <v>2120</v>
      </c>
      <c r="BD1998" s="61">
        <v>20</v>
      </c>
    </row>
    <row r="1999" spans="53:56" x14ac:dyDescent="0.2">
      <c r="BA1999" s="58" t="s">
        <v>37</v>
      </c>
      <c r="BB1999" s="59" t="s">
        <v>5215</v>
      </c>
      <c r="BC1999" s="60" t="s">
        <v>2116</v>
      </c>
      <c r="BD1999" s="61">
        <v>18</v>
      </c>
    </row>
    <row r="2000" spans="53:56" x14ac:dyDescent="0.2">
      <c r="BA2000" s="58" t="s">
        <v>38</v>
      </c>
      <c r="BB2000" s="59" t="s">
        <v>5216</v>
      </c>
      <c r="BC2000" s="60" t="s">
        <v>2120</v>
      </c>
      <c r="BD2000" s="61">
        <v>20</v>
      </c>
    </row>
    <row r="2001" spans="53:56" x14ac:dyDescent="0.2">
      <c r="BA2001" s="58" t="s">
        <v>41</v>
      </c>
      <c r="BB2001" s="59" t="s">
        <v>5217</v>
      </c>
      <c r="BC2001" s="60" t="s">
        <v>2118</v>
      </c>
      <c r="BD2001" s="61">
        <v>19</v>
      </c>
    </row>
    <row r="2002" spans="53:56" x14ac:dyDescent="0.2">
      <c r="BA2002" s="58" t="s">
        <v>75</v>
      </c>
      <c r="BB2002" s="59" t="s">
        <v>5218</v>
      </c>
      <c r="BC2002" s="60" t="s">
        <v>2108</v>
      </c>
      <c r="BD2002" s="61">
        <v>14</v>
      </c>
    </row>
    <row r="2003" spans="53:56" x14ac:dyDescent="0.2">
      <c r="BA2003" s="58" t="s">
        <v>76</v>
      </c>
      <c r="BB2003" s="59" t="s">
        <v>5219</v>
      </c>
      <c r="BC2003" s="60" t="s">
        <v>2118</v>
      </c>
      <c r="BD2003" s="61">
        <v>19</v>
      </c>
    </row>
    <row r="2004" spans="53:56" x14ac:dyDescent="0.2">
      <c r="BA2004" s="58" t="s">
        <v>39</v>
      </c>
      <c r="BB2004" s="59" t="s">
        <v>5220</v>
      </c>
      <c r="BC2004" s="60" t="s">
        <v>2118</v>
      </c>
      <c r="BD2004" s="61">
        <v>19</v>
      </c>
    </row>
    <row r="2005" spans="53:56" x14ac:dyDescent="0.2">
      <c r="BA2005" s="58" t="s">
        <v>40</v>
      </c>
      <c r="BB2005" s="59" t="s">
        <v>5221</v>
      </c>
      <c r="BC2005" s="60" t="s">
        <v>2120</v>
      </c>
      <c r="BD2005" s="61">
        <v>20</v>
      </c>
    </row>
    <row r="2006" spans="53:56" x14ac:dyDescent="0.2">
      <c r="BA2006" s="58" t="s">
        <v>77</v>
      </c>
      <c r="BB2006" s="59" t="s">
        <v>5222</v>
      </c>
      <c r="BC2006" s="60" t="s">
        <v>2118</v>
      </c>
      <c r="BD2006" s="61">
        <v>19</v>
      </c>
    </row>
    <row r="2007" spans="53:56" x14ac:dyDescent="0.2">
      <c r="BA2007" s="58" t="s">
        <v>78</v>
      </c>
      <c r="BB2007" s="59" t="s">
        <v>5223</v>
      </c>
      <c r="BC2007" s="60" t="s">
        <v>2120</v>
      </c>
      <c r="BD2007" s="61">
        <v>20</v>
      </c>
    </row>
    <row r="2008" spans="53:56" x14ac:dyDescent="0.2">
      <c r="BA2008" s="58" t="s">
        <v>79</v>
      </c>
      <c r="BB2008" s="59" t="s">
        <v>5224</v>
      </c>
      <c r="BC2008" s="60" t="s">
        <v>2114</v>
      </c>
      <c r="BD2008" s="61">
        <v>17</v>
      </c>
    </row>
    <row r="2009" spans="53:56" x14ac:dyDescent="0.2">
      <c r="BA2009" s="58" t="s">
        <v>80</v>
      </c>
      <c r="BB2009" s="59" t="s">
        <v>5225</v>
      </c>
      <c r="BC2009" s="60" t="s">
        <v>64</v>
      </c>
      <c r="BD2009" s="61">
        <v>12</v>
      </c>
    </row>
    <row r="2010" spans="53:56" x14ac:dyDescent="0.2">
      <c r="BA2010" s="58" t="s">
        <v>81</v>
      </c>
      <c r="BB2010" s="59" t="s">
        <v>5226</v>
      </c>
      <c r="BC2010" s="60" t="s">
        <v>62</v>
      </c>
      <c r="BD2010" s="61">
        <v>11</v>
      </c>
    </row>
    <row r="2011" spans="53:56" x14ac:dyDescent="0.2">
      <c r="BA2011" s="58" t="s">
        <v>82</v>
      </c>
      <c r="BB2011" s="59" t="s">
        <v>5227</v>
      </c>
      <c r="BC2011" s="60" t="s">
        <v>64</v>
      </c>
      <c r="BD2011" s="61">
        <v>12</v>
      </c>
    </row>
    <row r="2012" spans="53:56" x14ac:dyDescent="0.2">
      <c r="BA2012" s="58" t="s">
        <v>83</v>
      </c>
      <c r="BB2012" s="59" t="s">
        <v>5228</v>
      </c>
      <c r="BC2012" s="60" t="s">
        <v>2116</v>
      </c>
      <c r="BD2012" s="61">
        <v>18</v>
      </c>
    </row>
    <row r="2013" spans="53:56" x14ac:dyDescent="0.2">
      <c r="BA2013" s="58" t="s">
        <v>84</v>
      </c>
      <c r="BB2013" s="59" t="s">
        <v>5229</v>
      </c>
      <c r="BC2013" s="60" t="s">
        <v>2108</v>
      </c>
      <c r="BD2013" s="61">
        <v>14</v>
      </c>
    </row>
    <row r="2014" spans="53:56" x14ac:dyDescent="0.2">
      <c r="BA2014" s="58" t="s">
        <v>64</v>
      </c>
      <c r="BB2014" s="59" t="s">
        <v>5230</v>
      </c>
      <c r="BC2014" s="60" t="s">
        <v>64</v>
      </c>
      <c r="BD2014" s="61">
        <v>12</v>
      </c>
    </row>
    <row r="2015" spans="53:56" x14ac:dyDescent="0.2">
      <c r="BA2015" s="58" t="s">
        <v>85</v>
      </c>
      <c r="BB2015" s="59" t="s">
        <v>5231</v>
      </c>
      <c r="BC2015" s="60" t="s">
        <v>64</v>
      </c>
      <c r="BD2015" s="61">
        <v>12</v>
      </c>
    </row>
    <row r="2016" spans="53:56" x14ac:dyDescent="0.2">
      <c r="BA2016" s="58" t="s">
        <v>86</v>
      </c>
      <c r="BB2016" s="59" t="s">
        <v>5232</v>
      </c>
      <c r="BC2016" s="60" t="s">
        <v>64</v>
      </c>
      <c r="BD2016" s="61">
        <v>12</v>
      </c>
    </row>
    <row r="2017" spans="53:56" x14ac:dyDescent="0.2">
      <c r="BA2017" s="58" t="s">
        <v>87</v>
      </c>
      <c r="BB2017" s="59" t="s">
        <v>5233</v>
      </c>
      <c r="BC2017" s="60" t="s">
        <v>64</v>
      </c>
      <c r="BD2017" s="61">
        <v>12</v>
      </c>
    </row>
    <row r="2018" spans="53:56" x14ac:dyDescent="0.2">
      <c r="BA2018" s="58" t="s">
        <v>88</v>
      </c>
      <c r="BB2018" s="59" t="s">
        <v>5234</v>
      </c>
      <c r="BC2018" s="60" t="s">
        <v>64</v>
      </c>
      <c r="BD2018" s="61">
        <v>12</v>
      </c>
    </row>
    <row r="2019" spans="53:56" x14ac:dyDescent="0.2">
      <c r="BA2019" s="58" t="s">
        <v>89</v>
      </c>
      <c r="BB2019" s="59" t="s">
        <v>5235</v>
      </c>
      <c r="BC2019" s="60" t="s">
        <v>64</v>
      </c>
      <c r="BD2019" s="61">
        <v>12</v>
      </c>
    </row>
    <row r="2020" spans="53:56" x14ac:dyDescent="0.2">
      <c r="BA2020" s="58" t="s">
        <v>90</v>
      </c>
      <c r="BB2020" s="59" t="s">
        <v>5236</v>
      </c>
      <c r="BC2020" s="60" t="s">
        <v>64</v>
      </c>
      <c r="BD2020" s="61">
        <v>12</v>
      </c>
    </row>
    <row r="2021" spans="53:56" x14ac:dyDescent="0.2">
      <c r="BA2021" s="58" t="s">
        <v>91</v>
      </c>
      <c r="BB2021" s="59" t="s">
        <v>5237</v>
      </c>
      <c r="BC2021" s="60" t="s">
        <v>2118</v>
      </c>
      <c r="BD2021" s="61">
        <v>19</v>
      </c>
    </row>
    <row r="2022" spans="53:56" x14ac:dyDescent="0.2">
      <c r="BA2022" s="58" t="s">
        <v>92</v>
      </c>
      <c r="BB2022" s="59" t="s">
        <v>5238</v>
      </c>
      <c r="BC2022" s="60" t="s">
        <v>2118</v>
      </c>
      <c r="BD2022" s="61">
        <v>19</v>
      </c>
    </row>
    <row r="2023" spans="53:56" x14ac:dyDescent="0.2">
      <c r="BA2023" s="58" t="s">
        <v>93</v>
      </c>
      <c r="BB2023" s="59" t="s">
        <v>5239</v>
      </c>
      <c r="BC2023" s="60" t="s">
        <v>60</v>
      </c>
      <c r="BD2023" s="61">
        <v>10</v>
      </c>
    </row>
    <row r="2024" spans="53:56" x14ac:dyDescent="0.2">
      <c r="BA2024" s="58" t="s">
        <v>94</v>
      </c>
      <c r="BB2024" s="59" t="s">
        <v>5240</v>
      </c>
      <c r="BC2024" s="60" t="s">
        <v>2120</v>
      </c>
      <c r="BD2024" s="61">
        <v>20</v>
      </c>
    </row>
    <row r="2025" spans="53:56" x14ac:dyDescent="0.2">
      <c r="BA2025" s="58" t="s">
        <v>95</v>
      </c>
      <c r="BB2025" s="59" t="s">
        <v>5241</v>
      </c>
      <c r="BC2025" s="60" t="s">
        <v>60</v>
      </c>
      <c r="BD2025" s="61">
        <v>10</v>
      </c>
    </row>
    <row r="2026" spans="53:56" x14ac:dyDescent="0.2">
      <c r="BA2026" s="58" t="s">
        <v>96</v>
      </c>
      <c r="BB2026" s="59" t="s">
        <v>5242</v>
      </c>
      <c r="BC2026" s="60" t="s">
        <v>50</v>
      </c>
      <c r="BD2026" s="61">
        <v>5</v>
      </c>
    </row>
    <row r="2027" spans="53:56" x14ac:dyDescent="0.2">
      <c r="BA2027" s="58" t="s">
        <v>97</v>
      </c>
      <c r="BB2027" s="59" t="s">
        <v>5243</v>
      </c>
      <c r="BC2027" s="60" t="s">
        <v>64</v>
      </c>
      <c r="BD2027" s="61">
        <v>12</v>
      </c>
    </row>
    <row r="2028" spans="53:56" x14ac:dyDescent="0.2">
      <c r="BA2028" s="58" t="s">
        <v>98</v>
      </c>
      <c r="BB2028" s="59" t="s">
        <v>5244</v>
      </c>
      <c r="BC2028" s="60" t="s">
        <v>56</v>
      </c>
      <c r="BD2028" s="61">
        <v>8</v>
      </c>
    </row>
    <row r="2029" spans="53:56" x14ac:dyDescent="0.2">
      <c r="BA2029" s="58" t="s">
        <v>99</v>
      </c>
      <c r="BB2029" s="59" t="s">
        <v>5245</v>
      </c>
      <c r="BC2029" s="60" t="s">
        <v>2118</v>
      </c>
      <c r="BD2029" s="61">
        <v>19</v>
      </c>
    </row>
    <row r="2030" spans="53:56" x14ac:dyDescent="0.2">
      <c r="BA2030" s="58" t="s">
        <v>100</v>
      </c>
      <c r="BB2030" s="59" t="s">
        <v>5246</v>
      </c>
      <c r="BC2030" s="60" t="s">
        <v>2106</v>
      </c>
      <c r="BD2030" s="61">
        <v>13</v>
      </c>
    </row>
    <row r="2031" spans="53:56" x14ac:dyDescent="0.2">
      <c r="BA2031" s="58" t="s">
        <v>101</v>
      </c>
      <c r="BB2031" s="59" t="s">
        <v>5247</v>
      </c>
      <c r="BC2031" s="60" t="s">
        <v>46</v>
      </c>
      <c r="BD2031" s="61">
        <v>3</v>
      </c>
    </row>
    <row r="2032" spans="53:56" x14ac:dyDescent="0.2">
      <c r="BA2032" s="58" t="s">
        <v>102</v>
      </c>
      <c r="BB2032" s="59" t="s">
        <v>5248</v>
      </c>
      <c r="BC2032" s="60" t="s">
        <v>2106</v>
      </c>
      <c r="BD2032" s="61">
        <v>13</v>
      </c>
    </row>
    <row r="2033" spans="53:56" x14ac:dyDescent="0.2">
      <c r="BA2033" s="58" t="s">
        <v>103</v>
      </c>
      <c r="BB2033" s="59" t="s">
        <v>5249</v>
      </c>
      <c r="BC2033" s="60" t="s">
        <v>50</v>
      </c>
      <c r="BD2033" s="61">
        <v>5</v>
      </c>
    </row>
    <row r="2034" spans="53:56" x14ac:dyDescent="0.2">
      <c r="BA2034" s="58" t="s">
        <v>104</v>
      </c>
      <c r="BB2034" s="59" t="s">
        <v>5250</v>
      </c>
      <c r="BC2034" s="60" t="s">
        <v>62</v>
      </c>
      <c r="BD2034" s="61">
        <v>11</v>
      </c>
    </row>
    <row r="2035" spans="53:56" x14ac:dyDescent="0.2">
      <c r="BA2035" s="58" t="s">
        <v>105</v>
      </c>
      <c r="BB2035" s="59" t="s">
        <v>5251</v>
      </c>
      <c r="BC2035" s="60" t="s">
        <v>50</v>
      </c>
      <c r="BD2035" s="61">
        <v>5</v>
      </c>
    </row>
    <row r="2036" spans="53:56" x14ac:dyDescent="0.2">
      <c r="BA2036" s="58" t="s">
        <v>106</v>
      </c>
      <c r="BB2036" s="59" t="s">
        <v>5252</v>
      </c>
      <c r="BC2036" s="60" t="s">
        <v>2108</v>
      </c>
      <c r="BD2036" s="61">
        <v>14</v>
      </c>
    </row>
    <row r="2037" spans="53:56" x14ac:dyDescent="0.2">
      <c r="BA2037" s="58" t="s">
        <v>107</v>
      </c>
      <c r="BB2037" s="59" t="s">
        <v>5253</v>
      </c>
      <c r="BC2037" s="60" t="s">
        <v>58</v>
      </c>
      <c r="BD2037" s="61">
        <v>9</v>
      </c>
    </row>
    <row r="2038" spans="53:56" x14ac:dyDescent="0.2">
      <c r="BA2038" s="58" t="s">
        <v>108</v>
      </c>
      <c r="BB2038" s="59" t="s">
        <v>5254</v>
      </c>
      <c r="BC2038" s="60" t="s">
        <v>58</v>
      </c>
      <c r="BD2038" s="61">
        <v>9</v>
      </c>
    </row>
    <row r="2039" spans="53:56" x14ac:dyDescent="0.2">
      <c r="BA2039" s="58" t="s">
        <v>109</v>
      </c>
      <c r="BB2039" s="59" t="s">
        <v>5255</v>
      </c>
      <c r="BC2039" s="60" t="s">
        <v>2118</v>
      </c>
      <c r="BD2039" s="61">
        <v>19</v>
      </c>
    </row>
    <row r="2040" spans="53:56" x14ac:dyDescent="0.2">
      <c r="BA2040" s="58" t="s">
        <v>110</v>
      </c>
      <c r="BB2040" s="59" t="s">
        <v>5256</v>
      </c>
      <c r="BC2040" s="60" t="s">
        <v>58</v>
      </c>
      <c r="BD2040" s="61">
        <v>9</v>
      </c>
    </row>
    <row r="2041" spans="53:56" x14ac:dyDescent="0.2">
      <c r="BA2041" s="58" t="s">
        <v>111</v>
      </c>
      <c r="BB2041" s="59" t="s">
        <v>5257</v>
      </c>
      <c r="BC2041" s="60" t="s">
        <v>2110</v>
      </c>
      <c r="BD2041" s="61" t="s">
        <v>6463</v>
      </c>
    </row>
    <row r="2042" spans="53:56" x14ac:dyDescent="0.2">
      <c r="BA2042" s="58" t="s">
        <v>112</v>
      </c>
      <c r="BB2042" s="59" t="s">
        <v>5258</v>
      </c>
      <c r="BC2042" s="60" t="s">
        <v>2110</v>
      </c>
      <c r="BD2042" s="61" t="s">
        <v>6463</v>
      </c>
    </row>
    <row r="2043" spans="53:56" x14ac:dyDescent="0.2">
      <c r="BA2043" s="58" t="s">
        <v>113</v>
      </c>
      <c r="BB2043" s="59" t="s">
        <v>5259</v>
      </c>
      <c r="BC2043" s="60" t="s">
        <v>2110</v>
      </c>
      <c r="BD2043" s="61" t="s">
        <v>6463</v>
      </c>
    </row>
    <row r="2044" spans="53:56" x14ac:dyDescent="0.2">
      <c r="BA2044" s="58" t="s">
        <v>114</v>
      </c>
      <c r="BB2044" s="59" t="s">
        <v>5260</v>
      </c>
      <c r="BC2044" s="60" t="s">
        <v>2110</v>
      </c>
      <c r="BD2044" s="61" t="s">
        <v>6463</v>
      </c>
    </row>
    <row r="2045" spans="53:56" x14ac:dyDescent="0.2">
      <c r="BA2045" s="58" t="s">
        <v>115</v>
      </c>
      <c r="BB2045" s="59" t="s">
        <v>5261</v>
      </c>
      <c r="BC2045" s="60" t="s">
        <v>2110</v>
      </c>
      <c r="BD2045" s="61" t="s">
        <v>6463</v>
      </c>
    </row>
    <row r="2046" spans="53:56" x14ac:dyDescent="0.2">
      <c r="BA2046" s="58" t="s">
        <v>116</v>
      </c>
      <c r="BB2046" s="59" t="s">
        <v>5262</v>
      </c>
      <c r="BC2046" s="60" t="s">
        <v>2110</v>
      </c>
      <c r="BD2046" s="61" t="s">
        <v>6463</v>
      </c>
    </row>
    <row r="2047" spans="53:56" x14ac:dyDescent="0.2">
      <c r="BA2047" s="58" t="s">
        <v>117</v>
      </c>
      <c r="BB2047" s="59" t="s">
        <v>5263</v>
      </c>
      <c r="BC2047" s="60" t="s">
        <v>2110</v>
      </c>
      <c r="BD2047" s="61" t="s">
        <v>6463</v>
      </c>
    </row>
    <row r="2048" spans="53:56" x14ac:dyDescent="0.2">
      <c r="BA2048" s="58" t="s">
        <v>118</v>
      </c>
      <c r="BB2048" s="59" t="s">
        <v>5264</v>
      </c>
      <c r="BC2048" s="60" t="s">
        <v>2110</v>
      </c>
      <c r="BD2048" s="61" t="s">
        <v>6463</v>
      </c>
    </row>
    <row r="2049" spans="53:56" x14ac:dyDescent="0.2">
      <c r="BA2049" s="58" t="s">
        <v>119</v>
      </c>
      <c r="BB2049" s="59" t="s">
        <v>5265</v>
      </c>
      <c r="BC2049" s="60" t="s">
        <v>2110</v>
      </c>
      <c r="BD2049" s="61" t="s">
        <v>6463</v>
      </c>
    </row>
    <row r="2050" spans="53:56" x14ac:dyDescent="0.2">
      <c r="BA2050" s="58" t="s">
        <v>120</v>
      </c>
      <c r="BB2050" s="59" t="s">
        <v>5266</v>
      </c>
      <c r="BC2050" s="60" t="s">
        <v>2110</v>
      </c>
      <c r="BD2050" s="61" t="s">
        <v>6463</v>
      </c>
    </row>
    <row r="2051" spans="53:56" x14ac:dyDescent="0.2">
      <c r="BA2051" s="58" t="s">
        <v>121</v>
      </c>
      <c r="BB2051" s="59" t="s">
        <v>5267</v>
      </c>
      <c r="BC2051" s="60" t="s">
        <v>50</v>
      </c>
      <c r="BD2051" s="61">
        <v>5</v>
      </c>
    </row>
    <row r="2052" spans="53:56" x14ac:dyDescent="0.2">
      <c r="BA2052" s="58" t="s">
        <v>122</v>
      </c>
      <c r="BB2052" s="59" t="s">
        <v>5268</v>
      </c>
      <c r="BC2052" s="60" t="s">
        <v>2110</v>
      </c>
      <c r="BD2052" s="61" t="s">
        <v>6463</v>
      </c>
    </row>
    <row r="2053" spans="53:56" x14ac:dyDescent="0.2">
      <c r="BA2053" s="58" t="s">
        <v>123</v>
      </c>
      <c r="BB2053" s="59" t="s">
        <v>5269</v>
      </c>
      <c r="BC2053" s="60" t="s">
        <v>2110</v>
      </c>
      <c r="BD2053" s="61" t="s">
        <v>6463</v>
      </c>
    </row>
    <row r="2054" spans="53:56" x14ac:dyDescent="0.2">
      <c r="BA2054" s="58" t="s">
        <v>124</v>
      </c>
      <c r="BB2054" s="59" t="s">
        <v>5270</v>
      </c>
      <c r="BC2054" s="60" t="s">
        <v>2110</v>
      </c>
      <c r="BD2054" s="61" t="s">
        <v>6463</v>
      </c>
    </row>
    <row r="2055" spans="53:56" x14ac:dyDescent="0.2">
      <c r="BA2055" s="58" t="s">
        <v>125</v>
      </c>
      <c r="BB2055" s="59" t="s">
        <v>5271</v>
      </c>
      <c r="BC2055" s="60" t="s">
        <v>2110</v>
      </c>
      <c r="BD2055" s="61" t="s">
        <v>6463</v>
      </c>
    </row>
    <row r="2056" spans="53:56" x14ac:dyDescent="0.2">
      <c r="BA2056" s="58" t="s">
        <v>126</v>
      </c>
      <c r="BB2056" s="59" t="s">
        <v>5272</v>
      </c>
      <c r="BC2056" s="60" t="s">
        <v>2110</v>
      </c>
      <c r="BD2056" s="61" t="s">
        <v>6463</v>
      </c>
    </row>
    <row r="2057" spans="53:56" x14ac:dyDescent="0.2">
      <c r="BA2057" s="58" t="s">
        <v>127</v>
      </c>
      <c r="BB2057" s="59" t="s">
        <v>5273</v>
      </c>
      <c r="BC2057" s="60" t="s">
        <v>2110</v>
      </c>
      <c r="BD2057" s="61" t="s">
        <v>6463</v>
      </c>
    </row>
    <row r="2058" spans="53:56" x14ac:dyDescent="0.2">
      <c r="BA2058" s="58" t="s">
        <v>128</v>
      </c>
      <c r="BB2058" s="59" t="s">
        <v>5274</v>
      </c>
      <c r="BC2058" s="60" t="s">
        <v>2110</v>
      </c>
      <c r="BD2058" s="61" t="s">
        <v>6463</v>
      </c>
    </row>
    <row r="2059" spans="53:56" x14ac:dyDescent="0.2">
      <c r="BA2059" s="58" t="s">
        <v>3106</v>
      </c>
      <c r="BB2059" s="59" t="s">
        <v>5275</v>
      </c>
      <c r="BC2059" s="60" t="s">
        <v>2110</v>
      </c>
      <c r="BD2059" s="61" t="s">
        <v>6463</v>
      </c>
    </row>
    <row r="2060" spans="53:56" x14ac:dyDescent="0.2">
      <c r="BA2060" s="58" t="s">
        <v>3107</v>
      </c>
      <c r="BB2060" s="59" t="s">
        <v>5276</v>
      </c>
      <c r="BC2060" s="60" t="s">
        <v>58</v>
      </c>
      <c r="BD2060" s="61">
        <v>9</v>
      </c>
    </row>
    <row r="2061" spans="53:56" x14ac:dyDescent="0.2">
      <c r="BA2061" s="58" t="s">
        <v>3108</v>
      </c>
      <c r="BB2061" s="59" t="s">
        <v>5277</v>
      </c>
      <c r="BC2061" s="60" t="s">
        <v>2110</v>
      </c>
      <c r="BD2061" s="61" t="s">
        <v>6463</v>
      </c>
    </row>
    <row r="2062" spans="53:56" x14ac:dyDescent="0.2">
      <c r="BA2062" s="58" t="s">
        <v>3109</v>
      </c>
      <c r="BB2062" s="59" t="s">
        <v>5278</v>
      </c>
      <c r="BC2062" s="60" t="s">
        <v>2110</v>
      </c>
      <c r="BD2062" s="61" t="s">
        <v>6463</v>
      </c>
    </row>
    <row r="2063" spans="53:56" x14ac:dyDescent="0.2">
      <c r="BA2063" s="58" t="s">
        <v>3110</v>
      </c>
      <c r="BB2063" s="59" t="s">
        <v>5279</v>
      </c>
      <c r="BC2063" s="60" t="s">
        <v>2110</v>
      </c>
      <c r="BD2063" s="61" t="s">
        <v>6463</v>
      </c>
    </row>
    <row r="2064" spans="53:56" x14ac:dyDescent="0.2">
      <c r="BA2064" s="58" t="s">
        <v>3111</v>
      </c>
      <c r="BB2064" s="59" t="s">
        <v>5280</v>
      </c>
      <c r="BC2064" s="60" t="s">
        <v>2110</v>
      </c>
      <c r="BD2064" s="61" t="s">
        <v>6463</v>
      </c>
    </row>
    <row r="2065" spans="53:56" x14ac:dyDescent="0.2">
      <c r="BA2065" s="58" t="s">
        <v>3112</v>
      </c>
      <c r="BB2065" s="59" t="s">
        <v>5281</v>
      </c>
      <c r="BC2065" s="60" t="s">
        <v>2110</v>
      </c>
      <c r="BD2065" s="61" t="s">
        <v>6463</v>
      </c>
    </row>
    <row r="2066" spans="53:56" x14ac:dyDescent="0.2">
      <c r="BA2066" s="58" t="s">
        <v>3113</v>
      </c>
      <c r="BB2066" s="59" t="s">
        <v>5282</v>
      </c>
      <c r="BC2066" s="60" t="s">
        <v>2110</v>
      </c>
      <c r="BD2066" s="61" t="s">
        <v>6463</v>
      </c>
    </row>
    <row r="2067" spans="53:56" x14ac:dyDescent="0.2">
      <c r="BA2067" s="58" t="s">
        <v>3114</v>
      </c>
      <c r="BB2067" s="59" t="s">
        <v>5283</v>
      </c>
      <c r="BC2067" s="60" t="s">
        <v>2110</v>
      </c>
      <c r="BD2067" s="61" t="s">
        <v>6463</v>
      </c>
    </row>
    <row r="2068" spans="53:56" x14ac:dyDescent="0.2">
      <c r="BA2068" s="58" t="s">
        <v>3115</v>
      </c>
      <c r="BB2068" s="59" t="s">
        <v>5284</v>
      </c>
      <c r="BC2068" s="60" t="s">
        <v>2110</v>
      </c>
      <c r="BD2068" s="61" t="s">
        <v>6463</v>
      </c>
    </row>
    <row r="2069" spans="53:56" x14ac:dyDescent="0.2">
      <c r="BA2069" s="58" t="s">
        <v>3116</v>
      </c>
      <c r="BB2069" s="59" t="s">
        <v>5285</v>
      </c>
      <c r="BC2069" s="60" t="s">
        <v>2110</v>
      </c>
      <c r="BD2069" s="61" t="s">
        <v>6463</v>
      </c>
    </row>
    <row r="2070" spans="53:56" x14ac:dyDescent="0.2">
      <c r="BA2070" s="58" t="s">
        <v>3117</v>
      </c>
      <c r="BB2070" s="59" t="s">
        <v>5286</v>
      </c>
      <c r="BC2070" s="60" t="s">
        <v>2110</v>
      </c>
      <c r="BD2070" s="61" t="s">
        <v>6463</v>
      </c>
    </row>
    <row r="2071" spans="53:56" x14ac:dyDescent="0.2">
      <c r="BA2071" s="58" t="s">
        <v>3118</v>
      </c>
      <c r="BB2071" s="59" t="s">
        <v>5287</v>
      </c>
      <c r="BC2071" s="60" t="s">
        <v>50</v>
      </c>
      <c r="BD2071" s="61">
        <v>5</v>
      </c>
    </row>
    <row r="2072" spans="53:56" x14ac:dyDescent="0.2">
      <c r="BA2072" s="58" t="s">
        <v>3119</v>
      </c>
      <c r="BB2072" s="59" t="s">
        <v>5288</v>
      </c>
      <c r="BC2072" s="60" t="s">
        <v>2116</v>
      </c>
      <c r="BD2072" s="61">
        <v>18</v>
      </c>
    </row>
    <row r="2073" spans="53:56" x14ac:dyDescent="0.2">
      <c r="BA2073" s="58" t="s">
        <v>3120</v>
      </c>
      <c r="BB2073" s="59" t="s">
        <v>5289</v>
      </c>
      <c r="BC2073" s="60" t="s">
        <v>44</v>
      </c>
      <c r="BD2073" s="61">
        <v>2</v>
      </c>
    </row>
    <row r="2074" spans="53:56" x14ac:dyDescent="0.2">
      <c r="BA2074" s="58" t="s">
        <v>3121</v>
      </c>
      <c r="BB2074" s="59" t="s">
        <v>5290</v>
      </c>
      <c r="BC2074" s="60" t="s">
        <v>56</v>
      </c>
      <c r="BD2074" s="61">
        <v>8</v>
      </c>
    </row>
    <row r="2075" spans="53:56" x14ac:dyDescent="0.2">
      <c r="BA2075" s="58" t="s">
        <v>3122</v>
      </c>
      <c r="BB2075" s="59" t="s">
        <v>5291</v>
      </c>
      <c r="BC2075" s="60" t="s">
        <v>44</v>
      </c>
      <c r="BD2075" s="61">
        <v>2</v>
      </c>
    </row>
    <row r="2076" spans="53:56" x14ac:dyDescent="0.2">
      <c r="BA2076" s="58" t="s">
        <v>3123</v>
      </c>
      <c r="BB2076" s="59" t="s">
        <v>5292</v>
      </c>
      <c r="BC2076" s="60" t="s">
        <v>54</v>
      </c>
      <c r="BD2076" s="61">
        <v>7</v>
      </c>
    </row>
    <row r="2077" spans="53:56" x14ac:dyDescent="0.2">
      <c r="BA2077" s="58" t="s">
        <v>3124</v>
      </c>
      <c r="BB2077" s="59" t="s">
        <v>5293</v>
      </c>
      <c r="BC2077" s="60" t="s">
        <v>2118</v>
      </c>
      <c r="BD2077" s="61">
        <v>19</v>
      </c>
    </row>
    <row r="2078" spans="53:56" x14ac:dyDescent="0.2">
      <c r="BA2078" s="58" t="s">
        <v>3125</v>
      </c>
      <c r="BB2078" s="59" t="s">
        <v>5294</v>
      </c>
      <c r="BC2078" s="60" t="s">
        <v>2106</v>
      </c>
      <c r="BD2078" s="61">
        <v>13</v>
      </c>
    </row>
    <row r="2079" spans="53:56" x14ac:dyDescent="0.2">
      <c r="BA2079" s="58" t="s">
        <v>3126</v>
      </c>
      <c r="BB2079" s="59" t="s">
        <v>5295</v>
      </c>
      <c r="BC2079" s="60" t="s">
        <v>44</v>
      </c>
      <c r="BD2079" s="61">
        <v>2</v>
      </c>
    </row>
    <row r="2080" spans="53:56" x14ac:dyDescent="0.2">
      <c r="BA2080" s="58" t="s">
        <v>3127</v>
      </c>
      <c r="BB2080" s="59" t="s">
        <v>5296</v>
      </c>
      <c r="BC2080" s="60" t="s">
        <v>44</v>
      </c>
      <c r="BD2080" s="61">
        <v>2</v>
      </c>
    </row>
    <row r="2081" spans="53:56" x14ac:dyDescent="0.2">
      <c r="BA2081" s="58" t="s">
        <v>3128</v>
      </c>
      <c r="BB2081" s="59" t="s">
        <v>5297</v>
      </c>
      <c r="BC2081" s="60" t="s">
        <v>2110</v>
      </c>
      <c r="BD2081" s="61" t="s">
        <v>6463</v>
      </c>
    </row>
    <row r="2082" spans="53:56" x14ac:dyDescent="0.2">
      <c r="BA2082" s="58" t="s">
        <v>3129</v>
      </c>
      <c r="BB2082" s="59" t="s">
        <v>5298</v>
      </c>
      <c r="BC2082" s="60" t="s">
        <v>52</v>
      </c>
      <c r="BD2082" s="61">
        <v>6</v>
      </c>
    </row>
    <row r="2083" spans="53:56" x14ac:dyDescent="0.2">
      <c r="BA2083" s="58" t="s">
        <v>3130</v>
      </c>
      <c r="BB2083" s="59" t="s">
        <v>5299</v>
      </c>
      <c r="BC2083" s="60" t="s">
        <v>2120</v>
      </c>
      <c r="BD2083" s="61">
        <v>20</v>
      </c>
    </row>
    <row r="2084" spans="53:56" x14ac:dyDescent="0.2">
      <c r="BA2084" s="58" t="s">
        <v>3131</v>
      </c>
      <c r="BB2084" s="59" t="s">
        <v>5300</v>
      </c>
      <c r="BC2084" s="60" t="s">
        <v>48</v>
      </c>
      <c r="BD2084" s="61">
        <v>4</v>
      </c>
    </row>
    <row r="2085" spans="53:56" x14ac:dyDescent="0.2">
      <c r="BA2085" s="58" t="s">
        <v>3132</v>
      </c>
      <c r="BB2085" s="59" t="s">
        <v>5301</v>
      </c>
      <c r="BC2085" s="60" t="s">
        <v>44</v>
      </c>
      <c r="BD2085" s="61">
        <v>2</v>
      </c>
    </row>
    <row r="2086" spans="53:56" x14ac:dyDescent="0.2">
      <c r="BA2086" s="58" t="s">
        <v>3133</v>
      </c>
      <c r="BB2086" s="59" t="s">
        <v>5302</v>
      </c>
      <c r="BC2086" s="60" t="s">
        <v>44</v>
      </c>
      <c r="BD2086" s="61">
        <v>2</v>
      </c>
    </row>
    <row r="2087" spans="53:56" x14ac:dyDescent="0.2">
      <c r="BA2087" s="58" t="s">
        <v>3134</v>
      </c>
      <c r="BB2087" s="59" t="s">
        <v>5303</v>
      </c>
      <c r="BC2087" s="60" t="s">
        <v>44</v>
      </c>
      <c r="BD2087" s="61">
        <v>2</v>
      </c>
    </row>
    <row r="2088" spans="53:56" x14ac:dyDescent="0.2">
      <c r="BA2088" s="58" t="s">
        <v>3135</v>
      </c>
      <c r="BB2088" s="59" t="s">
        <v>5304</v>
      </c>
      <c r="BC2088" s="60" t="s">
        <v>2116</v>
      </c>
      <c r="BD2088" s="61">
        <v>18</v>
      </c>
    </row>
    <row r="2089" spans="53:56" x14ac:dyDescent="0.2">
      <c r="BA2089" s="58" t="s">
        <v>3136</v>
      </c>
      <c r="BB2089" s="59" t="s">
        <v>5305</v>
      </c>
      <c r="BC2089" s="60" t="s">
        <v>2118</v>
      </c>
      <c r="BD2089" s="61">
        <v>19</v>
      </c>
    </row>
    <row r="2090" spans="53:56" x14ac:dyDescent="0.2">
      <c r="BA2090" s="58" t="s">
        <v>3137</v>
      </c>
      <c r="BB2090" s="59" t="s">
        <v>5306</v>
      </c>
      <c r="BC2090" s="60" t="s">
        <v>50</v>
      </c>
      <c r="BD2090" s="61">
        <v>5</v>
      </c>
    </row>
    <row r="2091" spans="53:56" x14ac:dyDescent="0.2">
      <c r="BA2091" s="58" t="s">
        <v>3138</v>
      </c>
      <c r="BB2091" s="59" t="s">
        <v>5307</v>
      </c>
      <c r="BC2091" s="60" t="s">
        <v>2110</v>
      </c>
      <c r="BD2091" s="61" t="s">
        <v>6463</v>
      </c>
    </row>
    <row r="2092" spans="53:56" x14ac:dyDescent="0.2">
      <c r="BA2092" s="58" t="s">
        <v>3139</v>
      </c>
      <c r="BB2092" s="59" t="s">
        <v>5308</v>
      </c>
      <c r="BC2092" s="60" t="s">
        <v>2110</v>
      </c>
      <c r="BD2092" s="61" t="s">
        <v>6463</v>
      </c>
    </row>
    <row r="2093" spans="53:56" x14ac:dyDescent="0.2">
      <c r="BA2093" s="58" t="s">
        <v>3140</v>
      </c>
      <c r="BB2093" s="59" t="s">
        <v>5309</v>
      </c>
      <c r="BC2093" s="60" t="s">
        <v>44</v>
      </c>
      <c r="BD2093" s="61">
        <v>2</v>
      </c>
    </row>
    <row r="2094" spans="53:56" x14ac:dyDescent="0.2">
      <c r="BA2094" s="58" t="s">
        <v>3141</v>
      </c>
      <c r="BB2094" s="59" t="s">
        <v>5310</v>
      </c>
      <c r="BC2094" s="60" t="s">
        <v>2116</v>
      </c>
      <c r="BD2094" s="61">
        <v>18</v>
      </c>
    </row>
    <row r="2095" spans="53:56" x14ac:dyDescent="0.2">
      <c r="BA2095" s="58" t="s">
        <v>3142</v>
      </c>
      <c r="BB2095" s="59" t="s">
        <v>5311</v>
      </c>
      <c r="BC2095" s="60" t="s">
        <v>2120</v>
      </c>
      <c r="BD2095" s="61">
        <v>20</v>
      </c>
    </row>
    <row r="2096" spans="53:56" x14ac:dyDescent="0.2">
      <c r="BA2096" s="58" t="s">
        <v>3143</v>
      </c>
      <c r="BB2096" s="59" t="s">
        <v>5312</v>
      </c>
      <c r="BC2096" s="60" t="s">
        <v>50</v>
      </c>
      <c r="BD2096" s="61">
        <v>5</v>
      </c>
    </row>
    <row r="2097" spans="53:56" x14ac:dyDescent="0.2">
      <c r="BA2097" s="58" t="s">
        <v>3144</v>
      </c>
      <c r="BB2097" s="59" t="s">
        <v>5313</v>
      </c>
      <c r="BC2097" s="60" t="s">
        <v>50</v>
      </c>
      <c r="BD2097" s="61">
        <v>5</v>
      </c>
    </row>
    <row r="2098" spans="53:56" x14ac:dyDescent="0.2">
      <c r="BA2098" s="58" t="s">
        <v>3145</v>
      </c>
      <c r="BB2098" s="59" t="s">
        <v>5314</v>
      </c>
      <c r="BC2098" s="60" t="s">
        <v>2110</v>
      </c>
      <c r="BD2098" s="61" t="s">
        <v>6463</v>
      </c>
    </row>
    <row r="2099" spans="53:56" x14ac:dyDescent="0.2">
      <c r="BA2099" s="58" t="s">
        <v>3146</v>
      </c>
      <c r="BB2099" s="59" t="s">
        <v>5315</v>
      </c>
      <c r="BC2099" s="60" t="s">
        <v>52</v>
      </c>
      <c r="BD2099" s="61">
        <v>6</v>
      </c>
    </row>
    <row r="2100" spans="53:56" x14ac:dyDescent="0.2">
      <c r="BA2100" s="58" t="s">
        <v>3147</v>
      </c>
      <c r="BB2100" s="59" t="s">
        <v>5316</v>
      </c>
      <c r="BC2100" s="60" t="s">
        <v>2120</v>
      </c>
      <c r="BD2100" s="61">
        <v>20</v>
      </c>
    </row>
    <row r="2101" spans="53:56" x14ac:dyDescent="0.2">
      <c r="BA2101" s="58" t="s">
        <v>3148</v>
      </c>
      <c r="BB2101" s="59" t="s">
        <v>5317</v>
      </c>
      <c r="BC2101" s="60" t="s">
        <v>2108</v>
      </c>
      <c r="BD2101" s="61">
        <v>14</v>
      </c>
    </row>
    <row r="2102" spans="53:56" x14ac:dyDescent="0.2">
      <c r="BA2102" s="58" t="s">
        <v>3149</v>
      </c>
      <c r="BB2102" s="59" t="s">
        <v>5318</v>
      </c>
      <c r="BC2102" s="60" t="s">
        <v>2108</v>
      </c>
      <c r="BD2102" s="61">
        <v>14</v>
      </c>
    </row>
    <row r="2103" spans="53:56" x14ac:dyDescent="0.2">
      <c r="BA2103" s="58" t="s">
        <v>3150</v>
      </c>
      <c r="BB2103" s="59" t="s">
        <v>5319</v>
      </c>
      <c r="BC2103" s="60" t="s">
        <v>46</v>
      </c>
      <c r="BD2103" s="61">
        <v>3</v>
      </c>
    </row>
    <row r="2104" spans="53:56" x14ac:dyDescent="0.2">
      <c r="BA2104" s="58" t="s">
        <v>3151</v>
      </c>
      <c r="BB2104" s="59" t="s">
        <v>5320</v>
      </c>
      <c r="BC2104" s="60" t="s">
        <v>2116</v>
      </c>
      <c r="BD2104" s="61">
        <v>18</v>
      </c>
    </row>
    <row r="2105" spans="53:56" x14ac:dyDescent="0.2">
      <c r="BA2105" s="58" t="s">
        <v>3152</v>
      </c>
      <c r="BB2105" s="59" t="s">
        <v>5321</v>
      </c>
      <c r="BC2105" s="60" t="s">
        <v>44</v>
      </c>
      <c r="BD2105" s="61">
        <v>2</v>
      </c>
    </row>
    <row r="2106" spans="53:56" x14ac:dyDescent="0.2">
      <c r="BA2106" s="58" t="s">
        <v>3153</v>
      </c>
      <c r="BB2106" s="59" t="s">
        <v>5322</v>
      </c>
      <c r="BC2106" s="60" t="s">
        <v>46</v>
      </c>
      <c r="BD2106" s="61">
        <v>3</v>
      </c>
    </row>
    <row r="2107" spans="53:56" x14ac:dyDescent="0.2">
      <c r="BA2107" s="58" t="s">
        <v>3154</v>
      </c>
      <c r="BB2107" s="59" t="s">
        <v>5323</v>
      </c>
      <c r="BC2107" s="60" t="s">
        <v>2120</v>
      </c>
      <c r="BD2107" s="61">
        <v>20</v>
      </c>
    </row>
    <row r="2108" spans="53:56" x14ac:dyDescent="0.2">
      <c r="BA2108" s="58" t="s">
        <v>3155</v>
      </c>
      <c r="BB2108" s="59" t="s">
        <v>5324</v>
      </c>
      <c r="BC2108" s="60" t="s">
        <v>50</v>
      </c>
      <c r="BD2108" s="61">
        <v>5</v>
      </c>
    </row>
    <row r="2109" spans="53:56" x14ac:dyDescent="0.2">
      <c r="BA2109" s="58" t="s">
        <v>3156</v>
      </c>
      <c r="BB2109" s="59" t="s">
        <v>5325</v>
      </c>
      <c r="BC2109" s="60" t="s">
        <v>48</v>
      </c>
      <c r="BD2109" s="61">
        <v>4</v>
      </c>
    </row>
    <row r="2110" spans="53:56" x14ac:dyDescent="0.2">
      <c r="BA2110" s="58" t="s">
        <v>3157</v>
      </c>
      <c r="BB2110" s="59" t="s">
        <v>5326</v>
      </c>
      <c r="BC2110" s="60" t="s">
        <v>2118</v>
      </c>
      <c r="BD2110" s="61">
        <v>19</v>
      </c>
    </row>
    <row r="2111" spans="53:56" x14ac:dyDescent="0.2">
      <c r="BA2111" s="58" t="s">
        <v>3158</v>
      </c>
      <c r="BB2111" s="59" t="s">
        <v>5327</v>
      </c>
      <c r="BC2111" s="60" t="s">
        <v>62</v>
      </c>
      <c r="BD2111" s="61">
        <v>11</v>
      </c>
    </row>
    <row r="2112" spans="53:56" x14ac:dyDescent="0.2">
      <c r="BA2112" s="58" t="s">
        <v>3159</v>
      </c>
      <c r="BB2112" s="59" t="s">
        <v>5328</v>
      </c>
      <c r="BC2112" s="60" t="s">
        <v>44</v>
      </c>
      <c r="BD2112" s="61">
        <v>2</v>
      </c>
    </row>
    <row r="2113" spans="53:56" x14ac:dyDescent="0.2">
      <c r="BA2113" s="58" t="s">
        <v>3160</v>
      </c>
      <c r="BB2113" s="59" t="s">
        <v>5329</v>
      </c>
      <c r="BC2113" s="60" t="s">
        <v>2120</v>
      </c>
      <c r="BD2113" s="61">
        <v>20</v>
      </c>
    </row>
    <row r="2114" spans="53:56" x14ac:dyDescent="0.2">
      <c r="BA2114" s="58" t="s">
        <v>3161</v>
      </c>
      <c r="BB2114" s="59" t="s">
        <v>5330</v>
      </c>
      <c r="BC2114" s="60" t="s">
        <v>2120</v>
      </c>
      <c r="BD2114" s="61">
        <v>20</v>
      </c>
    </row>
    <row r="2115" spans="53:56" x14ac:dyDescent="0.2">
      <c r="BA2115" s="58" t="s">
        <v>3162</v>
      </c>
      <c r="BB2115" s="59" t="s">
        <v>5331</v>
      </c>
      <c r="BC2115" s="60" t="s">
        <v>56</v>
      </c>
      <c r="BD2115" s="61">
        <v>8</v>
      </c>
    </row>
    <row r="2116" spans="53:56" x14ac:dyDescent="0.2">
      <c r="BA2116" s="58" t="s">
        <v>3163</v>
      </c>
      <c r="BB2116" s="59" t="s">
        <v>5332</v>
      </c>
      <c r="BC2116" s="60" t="s">
        <v>2116</v>
      </c>
      <c r="BD2116" s="61">
        <v>18</v>
      </c>
    </row>
    <row r="2117" spans="53:56" x14ac:dyDescent="0.2">
      <c r="BA2117" s="58" t="s">
        <v>3164</v>
      </c>
      <c r="BB2117" s="59" t="s">
        <v>5333</v>
      </c>
      <c r="BC2117" s="60" t="s">
        <v>60</v>
      </c>
      <c r="BD2117" s="61">
        <v>10</v>
      </c>
    </row>
    <row r="2118" spans="53:56" x14ac:dyDescent="0.2">
      <c r="BA2118" s="58" t="s">
        <v>3165</v>
      </c>
      <c r="BB2118" s="59" t="s">
        <v>5334</v>
      </c>
      <c r="BC2118" s="60" t="s">
        <v>2116</v>
      </c>
      <c r="BD2118" s="61">
        <v>18</v>
      </c>
    </row>
    <row r="2119" spans="53:56" x14ac:dyDescent="0.2">
      <c r="BA2119" s="58" t="s">
        <v>3166</v>
      </c>
      <c r="BB2119" s="59" t="s">
        <v>5335</v>
      </c>
      <c r="BC2119" s="60" t="s">
        <v>50</v>
      </c>
      <c r="BD2119" s="61">
        <v>5</v>
      </c>
    </row>
    <row r="2120" spans="53:56" x14ac:dyDescent="0.2">
      <c r="BA2120" s="58" t="s">
        <v>3167</v>
      </c>
      <c r="BB2120" s="59" t="s">
        <v>5336</v>
      </c>
      <c r="BC2120" s="60" t="s">
        <v>2108</v>
      </c>
      <c r="BD2120" s="61">
        <v>14</v>
      </c>
    </row>
    <row r="2121" spans="53:56" x14ac:dyDescent="0.2">
      <c r="BA2121" s="58" t="s">
        <v>3168</v>
      </c>
      <c r="BB2121" s="59" t="s">
        <v>5337</v>
      </c>
      <c r="BC2121" s="60" t="s">
        <v>50</v>
      </c>
      <c r="BD2121" s="61">
        <v>5</v>
      </c>
    </row>
    <row r="2122" spans="53:56" x14ac:dyDescent="0.2">
      <c r="BA2122" s="58" t="s">
        <v>3169</v>
      </c>
      <c r="BB2122" s="59" t="s">
        <v>5338</v>
      </c>
      <c r="BC2122" s="60" t="s">
        <v>44</v>
      </c>
      <c r="BD2122" s="61">
        <v>2</v>
      </c>
    </row>
    <row r="2123" spans="53:56" x14ac:dyDescent="0.2">
      <c r="BA2123" s="58" t="s">
        <v>3170</v>
      </c>
      <c r="BB2123" s="59" t="s">
        <v>5339</v>
      </c>
      <c r="BC2123" s="60" t="s">
        <v>2120</v>
      </c>
      <c r="BD2123" s="61">
        <v>20</v>
      </c>
    </row>
    <row r="2124" spans="53:56" x14ac:dyDescent="0.2">
      <c r="BA2124" s="58" t="s">
        <v>3171</v>
      </c>
      <c r="BB2124" s="59" t="s">
        <v>5340</v>
      </c>
      <c r="BC2124" s="60" t="s">
        <v>2114</v>
      </c>
      <c r="BD2124" s="61">
        <v>17</v>
      </c>
    </row>
    <row r="2125" spans="53:56" x14ac:dyDescent="0.2">
      <c r="BA2125" s="58" t="s">
        <v>3172</v>
      </c>
      <c r="BB2125" s="59" t="s">
        <v>5341</v>
      </c>
      <c r="BC2125" s="60" t="s">
        <v>2118</v>
      </c>
      <c r="BD2125" s="61">
        <v>19</v>
      </c>
    </row>
    <row r="2126" spans="53:56" x14ac:dyDescent="0.2">
      <c r="BA2126" s="58" t="s">
        <v>3173</v>
      </c>
      <c r="BB2126" s="59" t="s">
        <v>5342</v>
      </c>
      <c r="BC2126" s="60" t="s">
        <v>2114</v>
      </c>
      <c r="BD2126" s="61">
        <v>17</v>
      </c>
    </row>
    <row r="2127" spans="53:56" x14ac:dyDescent="0.2">
      <c r="BA2127" s="58" t="s">
        <v>3174</v>
      </c>
      <c r="BB2127" s="59" t="s">
        <v>5343</v>
      </c>
      <c r="BC2127" s="60" t="s">
        <v>2112</v>
      </c>
      <c r="BD2127" s="61">
        <v>16</v>
      </c>
    </row>
    <row r="2128" spans="53:56" x14ac:dyDescent="0.2">
      <c r="BA2128" s="58" t="s">
        <v>3175</v>
      </c>
      <c r="BB2128" s="59" t="s">
        <v>5344</v>
      </c>
      <c r="BC2128" s="60" t="s">
        <v>2110</v>
      </c>
      <c r="BD2128" s="61" t="s">
        <v>6463</v>
      </c>
    </row>
    <row r="2129" spans="53:56" x14ac:dyDescent="0.2">
      <c r="BA2129" s="58" t="s">
        <v>3176</v>
      </c>
      <c r="BB2129" s="59" t="s">
        <v>5345</v>
      </c>
      <c r="BC2129" s="60" t="s">
        <v>2116</v>
      </c>
      <c r="BD2129" s="61">
        <v>18</v>
      </c>
    </row>
    <row r="2130" spans="53:56" x14ac:dyDescent="0.2">
      <c r="BA2130" s="58" t="s">
        <v>3177</v>
      </c>
      <c r="BB2130" s="59" t="s">
        <v>5346</v>
      </c>
      <c r="BC2130" s="60" t="s">
        <v>2110</v>
      </c>
      <c r="BD2130" s="61" t="s">
        <v>6463</v>
      </c>
    </row>
    <row r="2131" spans="53:56" x14ac:dyDescent="0.2">
      <c r="BA2131" s="58" t="s">
        <v>3178</v>
      </c>
      <c r="BB2131" s="59" t="s">
        <v>5347</v>
      </c>
      <c r="BC2131" s="60" t="s">
        <v>2110</v>
      </c>
      <c r="BD2131" s="61" t="s">
        <v>6463</v>
      </c>
    </row>
    <row r="2132" spans="53:56" x14ac:dyDescent="0.2">
      <c r="BA2132" s="58" t="s">
        <v>3179</v>
      </c>
      <c r="BB2132" s="59" t="s">
        <v>5348</v>
      </c>
      <c r="BC2132" s="60" t="s">
        <v>2106</v>
      </c>
      <c r="BD2132" s="61">
        <v>13</v>
      </c>
    </row>
    <row r="2133" spans="53:56" x14ac:dyDescent="0.2">
      <c r="BA2133" s="58" t="s">
        <v>3180</v>
      </c>
      <c r="BB2133" s="59" t="s">
        <v>5349</v>
      </c>
      <c r="BC2133" s="60" t="s">
        <v>46</v>
      </c>
      <c r="BD2133" s="61">
        <v>3</v>
      </c>
    </row>
    <row r="2134" spans="53:56" x14ac:dyDescent="0.2">
      <c r="BA2134" s="58" t="s">
        <v>3181</v>
      </c>
      <c r="BB2134" s="59" t="s">
        <v>5350</v>
      </c>
      <c r="BC2134" s="60" t="s">
        <v>2108</v>
      </c>
      <c r="BD2134" s="61">
        <v>14</v>
      </c>
    </row>
    <row r="2135" spans="53:56" x14ac:dyDescent="0.2">
      <c r="BA2135" s="58" t="s">
        <v>3182</v>
      </c>
      <c r="BB2135" s="59" t="s">
        <v>5351</v>
      </c>
      <c r="BC2135" s="60" t="s">
        <v>64</v>
      </c>
      <c r="BD2135" s="61">
        <v>12</v>
      </c>
    </row>
    <row r="2136" spans="53:56" x14ac:dyDescent="0.2">
      <c r="BA2136" s="58" t="s">
        <v>3183</v>
      </c>
      <c r="BB2136" s="59" t="s">
        <v>5352</v>
      </c>
      <c r="BC2136" s="60" t="s">
        <v>2116</v>
      </c>
      <c r="BD2136" s="61">
        <v>18</v>
      </c>
    </row>
    <row r="2137" spans="53:56" x14ac:dyDescent="0.2">
      <c r="BA2137" s="58" t="s">
        <v>3184</v>
      </c>
      <c r="BB2137" s="59" t="s">
        <v>5353</v>
      </c>
      <c r="BC2137" s="60" t="s">
        <v>2116</v>
      </c>
      <c r="BD2137" s="61">
        <v>18</v>
      </c>
    </row>
    <row r="2138" spans="53:56" x14ac:dyDescent="0.2">
      <c r="BA2138" s="58" t="s">
        <v>3185</v>
      </c>
      <c r="BB2138" s="59" t="s">
        <v>5354</v>
      </c>
      <c r="BC2138" s="60" t="s">
        <v>2106</v>
      </c>
      <c r="BD2138" s="61">
        <v>13</v>
      </c>
    </row>
    <row r="2139" spans="53:56" x14ac:dyDescent="0.2">
      <c r="BA2139" s="58" t="s">
        <v>3186</v>
      </c>
      <c r="BB2139" s="59" t="s">
        <v>5355</v>
      </c>
      <c r="BC2139" s="60" t="s">
        <v>2112</v>
      </c>
      <c r="BD2139" s="61">
        <v>16</v>
      </c>
    </row>
    <row r="2140" spans="53:56" x14ac:dyDescent="0.2">
      <c r="BA2140" s="58" t="s">
        <v>3187</v>
      </c>
      <c r="BB2140" s="59" t="s">
        <v>5356</v>
      </c>
      <c r="BC2140" s="60" t="s">
        <v>48</v>
      </c>
      <c r="BD2140" s="61">
        <v>4</v>
      </c>
    </row>
    <row r="2141" spans="53:56" x14ac:dyDescent="0.2">
      <c r="BA2141" s="58" t="s">
        <v>3188</v>
      </c>
      <c r="BB2141" s="59" t="s">
        <v>5357</v>
      </c>
      <c r="BC2141" s="60" t="s">
        <v>2108</v>
      </c>
      <c r="BD2141" s="61">
        <v>14</v>
      </c>
    </row>
    <row r="2142" spans="53:56" x14ac:dyDescent="0.2">
      <c r="BA2142" s="58" t="s">
        <v>3189</v>
      </c>
      <c r="BB2142" s="59" t="s">
        <v>5358</v>
      </c>
      <c r="BC2142" s="60" t="s">
        <v>2118</v>
      </c>
      <c r="BD2142" s="61">
        <v>19</v>
      </c>
    </row>
    <row r="2143" spans="53:56" x14ac:dyDescent="0.2">
      <c r="BA2143" s="58" t="s">
        <v>3190</v>
      </c>
      <c r="BB2143" s="59" t="s">
        <v>5359</v>
      </c>
      <c r="BC2143" s="60" t="s">
        <v>64</v>
      </c>
      <c r="BD2143" s="61">
        <v>12</v>
      </c>
    </row>
    <row r="2144" spans="53:56" x14ac:dyDescent="0.2">
      <c r="BA2144" s="58" t="s">
        <v>3191</v>
      </c>
      <c r="BB2144" s="59" t="s">
        <v>5360</v>
      </c>
      <c r="BC2144" s="60" t="s">
        <v>2118</v>
      </c>
      <c r="BD2144" s="61">
        <v>19</v>
      </c>
    </row>
    <row r="2145" spans="53:56" x14ac:dyDescent="0.2">
      <c r="BA2145" s="58" t="s">
        <v>3192</v>
      </c>
      <c r="BB2145" s="59" t="s">
        <v>5361</v>
      </c>
      <c r="BC2145" s="60" t="s">
        <v>2118</v>
      </c>
      <c r="BD2145" s="61">
        <v>19</v>
      </c>
    </row>
    <row r="2146" spans="53:56" x14ac:dyDescent="0.2">
      <c r="BA2146" s="58" t="s">
        <v>3193</v>
      </c>
      <c r="BB2146" s="59" t="s">
        <v>5362</v>
      </c>
      <c r="BC2146" s="60" t="s">
        <v>56</v>
      </c>
      <c r="BD2146" s="61">
        <v>8</v>
      </c>
    </row>
    <row r="2147" spans="53:56" x14ac:dyDescent="0.2">
      <c r="BA2147" s="58" t="s">
        <v>3194</v>
      </c>
      <c r="BB2147" s="59" t="s">
        <v>5363</v>
      </c>
      <c r="BC2147" s="60" t="s">
        <v>52</v>
      </c>
      <c r="BD2147" s="61">
        <v>6</v>
      </c>
    </row>
    <row r="2148" spans="53:56" x14ac:dyDescent="0.2">
      <c r="BA2148" s="58" t="s">
        <v>3195</v>
      </c>
      <c r="BB2148" s="59" t="s">
        <v>5364</v>
      </c>
      <c r="BC2148" s="60" t="s">
        <v>2108</v>
      </c>
      <c r="BD2148" s="61">
        <v>14</v>
      </c>
    </row>
    <row r="2149" spans="53:56" x14ac:dyDescent="0.2">
      <c r="BA2149" s="58" t="s">
        <v>3196</v>
      </c>
      <c r="BB2149" s="59" t="s">
        <v>5365</v>
      </c>
      <c r="BC2149" s="60" t="s">
        <v>50</v>
      </c>
      <c r="BD2149" s="61">
        <v>5</v>
      </c>
    </row>
    <row r="2150" spans="53:56" x14ac:dyDescent="0.2">
      <c r="BA2150" s="58" t="s">
        <v>3197</v>
      </c>
      <c r="BB2150" s="59" t="s">
        <v>5366</v>
      </c>
      <c r="BC2150" s="60" t="s">
        <v>2120</v>
      </c>
      <c r="BD2150" s="61">
        <v>20</v>
      </c>
    </row>
    <row r="2151" spans="53:56" x14ac:dyDescent="0.2">
      <c r="BA2151" s="58" t="s">
        <v>3198</v>
      </c>
      <c r="BB2151" s="59" t="s">
        <v>5367</v>
      </c>
      <c r="BC2151" s="60" t="s">
        <v>2116</v>
      </c>
      <c r="BD2151" s="61">
        <v>18</v>
      </c>
    </row>
    <row r="2152" spans="53:56" x14ac:dyDescent="0.2">
      <c r="BA2152" s="58" t="s">
        <v>3199</v>
      </c>
      <c r="BB2152" s="59" t="s">
        <v>5368</v>
      </c>
      <c r="BC2152" s="60" t="s">
        <v>2120</v>
      </c>
      <c r="BD2152" s="61">
        <v>20</v>
      </c>
    </row>
    <row r="2153" spans="53:56" x14ac:dyDescent="0.2">
      <c r="BA2153" s="58" t="s">
        <v>3200</v>
      </c>
      <c r="BB2153" s="59" t="s">
        <v>5369</v>
      </c>
      <c r="BC2153" s="60" t="s">
        <v>46</v>
      </c>
      <c r="BD2153" s="61">
        <v>3</v>
      </c>
    </row>
    <row r="2154" spans="53:56" x14ac:dyDescent="0.2">
      <c r="BA2154" s="58" t="s">
        <v>3201</v>
      </c>
      <c r="BB2154" s="59" t="s">
        <v>5370</v>
      </c>
      <c r="BC2154" s="60" t="s">
        <v>2120</v>
      </c>
      <c r="BD2154" s="61">
        <v>20</v>
      </c>
    </row>
    <row r="2155" spans="53:56" x14ac:dyDescent="0.2">
      <c r="BA2155" s="58" t="s">
        <v>3202</v>
      </c>
      <c r="BB2155" s="59" t="s">
        <v>5371</v>
      </c>
      <c r="BC2155" s="60" t="s">
        <v>2120</v>
      </c>
      <c r="BD2155" s="61">
        <v>20</v>
      </c>
    </row>
    <row r="2156" spans="53:56" x14ac:dyDescent="0.2">
      <c r="BA2156" s="58" t="s">
        <v>3203</v>
      </c>
      <c r="BB2156" s="59" t="s">
        <v>5372</v>
      </c>
      <c r="BC2156" s="60" t="s">
        <v>54</v>
      </c>
      <c r="BD2156" s="61">
        <v>7</v>
      </c>
    </row>
    <row r="2157" spans="53:56" x14ac:dyDescent="0.2">
      <c r="BA2157" s="58" t="s">
        <v>3204</v>
      </c>
      <c r="BB2157" s="59" t="s">
        <v>5373</v>
      </c>
      <c r="BC2157" s="60" t="s">
        <v>2114</v>
      </c>
      <c r="BD2157" s="61">
        <v>17</v>
      </c>
    </row>
    <row r="2158" spans="53:56" x14ac:dyDescent="0.2">
      <c r="BA2158" s="58" t="s">
        <v>3205</v>
      </c>
      <c r="BB2158" s="59" t="s">
        <v>5374</v>
      </c>
      <c r="BC2158" s="60" t="s">
        <v>44</v>
      </c>
      <c r="BD2158" s="61">
        <v>2</v>
      </c>
    </row>
    <row r="2159" spans="53:56" x14ac:dyDescent="0.2">
      <c r="BA2159" s="58" t="s">
        <v>3206</v>
      </c>
      <c r="BB2159" s="59" t="s">
        <v>5375</v>
      </c>
      <c r="BC2159" s="60" t="s">
        <v>2114</v>
      </c>
      <c r="BD2159" s="61">
        <v>17</v>
      </c>
    </row>
    <row r="2160" spans="53:56" x14ac:dyDescent="0.2">
      <c r="BA2160" s="58" t="s">
        <v>3207</v>
      </c>
      <c r="BB2160" s="59" t="s">
        <v>5376</v>
      </c>
      <c r="BC2160" s="60" t="s">
        <v>2120</v>
      </c>
      <c r="BD2160" s="61">
        <v>20</v>
      </c>
    </row>
    <row r="2161" spans="53:56" x14ac:dyDescent="0.2">
      <c r="BA2161" s="58" t="s">
        <v>3208</v>
      </c>
      <c r="BB2161" s="59" t="s">
        <v>5377</v>
      </c>
      <c r="BC2161" s="60" t="s">
        <v>50</v>
      </c>
      <c r="BD2161" s="61">
        <v>5</v>
      </c>
    </row>
    <row r="2162" spans="53:56" x14ac:dyDescent="0.2">
      <c r="BA2162" s="58" t="s">
        <v>3209</v>
      </c>
      <c r="BB2162" s="59" t="s">
        <v>5378</v>
      </c>
      <c r="BC2162" s="60" t="s">
        <v>56</v>
      </c>
      <c r="BD2162" s="61">
        <v>8</v>
      </c>
    </row>
    <row r="2163" spans="53:56" x14ac:dyDescent="0.2">
      <c r="BA2163" s="58" t="s">
        <v>3210</v>
      </c>
      <c r="BB2163" s="59" t="s">
        <v>5379</v>
      </c>
      <c r="BC2163" s="60" t="s">
        <v>44</v>
      </c>
      <c r="BD2163" s="61">
        <v>2</v>
      </c>
    </row>
    <row r="2164" spans="53:56" x14ac:dyDescent="0.2">
      <c r="BA2164" s="58" t="s">
        <v>3211</v>
      </c>
      <c r="BB2164" s="59" t="s">
        <v>5380</v>
      </c>
      <c r="BC2164" s="60" t="s">
        <v>2108</v>
      </c>
      <c r="BD2164" s="61">
        <v>14</v>
      </c>
    </row>
    <row r="2165" spans="53:56" x14ac:dyDescent="0.2">
      <c r="BA2165" s="58" t="s">
        <v>775</v>
      </c>
      <c r="BB2165" s="59" t="s">
        <v>5381</v>
      </c>
      <c r="BC2165" s="60" t="s">
        <v>46</v>
      </c>
      <c r="BD2165" s="61">
        <v>3</v>
      </c>
    </row>
    <row r="2166" spans="53:56" x14ac:dyDescent="0.2">
      <c r="BA2166" s="58" t="s">
        <v>450</v>
      </c>
      <c r="BB2166" s="59" t="s">
        <v>5382</v>
      </c>
      <c r="BC2166" s="60" t="s">
        <v>60</v>
      </c>
      <c r="BD2166" s="61">
        <v>10</v>
      </c>
    </row>
    <row r="2167" spans="53:56" x14ac:dyDescent="0.2">
      <c r="BA2167" s="58" t="s">
        <v>776</v>
      </c>
      <c r="BB2167" s="59" t="s">
        <v>5383</v>
      </c>
      <c r="BC2167" s="60" t="s">
        <v>44</v>
      </c>
      <c r="BD2167" s="61">
        <v>2</v>
      </c>
    </row>
    <row r="2168" spans="53:56" x14ac:dyDescent="0.2">
      <c r="BA2168" s="58" t="s">
        <v>777</v>
      </c>
      <c r="BB2168" s="59" t="s">
        <v>5384</v>
      </c>
      <c r="BC2168" s="60" t="s">
        <v>64</v>
      </c>
      <c r="BD2168" s="61">
        <v>12</v>
      </c>
    </row>
    <row r="2169" spans="53:56" x14ac:dyDescent="0.2">
      <c r="BA2169" s="58" t="s">
        <v>778</v>
      </c>
      <c r="BB2169" s="59" t="s">
        <v>5385</v>
      </c>
      <c r="BC2169" s="60" t="s">
        <v>2118</v>
      </c>
      <c r="BD2169" s="61">
        <v>19</v>
      </c>
    </row>
    <row r="2170" spans="53:56" x14ac:dyDescent="0.2">
      <c r="BA2170" s="58" t="s">
        <v>779</v>
      </c>
      <c r="BB2170" s="59" t="s">
        <v>5386</v>
      </c>
      <c r="BC2170" s="60" t="s">
        <v>50</v>
      </c>
      <c r="BD2170" s="61">
        <v>5</v>
      </c>
    </row>
    <row r="2171" spans="53:56" x14ac:dyDescent="0.2">
      <c r="BA2171" s="58" t="s">
        <v>780</v>
      </c>
      <c r="BB2171" s="59" t="s">
        <v>5387</v>
      </c>
      <c r="BC2171" s="60" t="s">
        <v>2108</v>
      </c>
      <c r="BD2171" s="61">
        <v>14</v>
      </c>
    </row>
    <row r="2172" spans="53:56" x14ac:dyDescent="0.2">
      <c r="BA2172" s="58" t="s">
        <v>781</v>
      </c>
      <c r="BB2172" s="59" t="s">
        <v>5388</v>
      </c>
      <c r="BC2172" s="60" t="s">
        <v>2106</v>
      </c>
      <c r="BD2172" s="61">
        <v>13</v>
      </c>
    </row>
    <row r="2173" spans="53:56" x14ac:dyDescent="0.2">
      <c r="BA2173" s="58" t="s">
        <v>782</v>
      </c>
      <c r="BB2173" s="59" t="s">
        <v>5389</v>
      </c>
      <c r="BC2173" s="60" t="s">
        <v>2116</v>
      </c>
      <c r="BD2173" s="61">
        <v>18</v>
      </c>
    </row>
    <row r="2174" spans="53:56" x14ac:dyDescent="0.2">
      <c r="BA2174" s="58" t="s">
        <v>783</v>
      </c>
      <c r="BB2174" s="59" t="s">
        <v>5390</v>
      </c>
      <c r="BC2174" s="60" t="s">
        <v>56</v>
      </c>
      <c r="BD2174" s="61">
        <v>8</v>
      </c>
    </row>
    <row r="2175" spans="53:56" x14ac:dyDescent="0.2">
      <c r="BA2175" s="58" t="s">
        <v>784</v>
      </c>
      <c r="BB2175" s="59" t="s">
        <v>5391</v>
      </c>
      <c r="BC2175" s="60" t="s">
        <v>50</v>
      </c>
      <c r="BD2175" s="61">
        <v>5</v>
      </c>
    </row>
    <row r="2176" spans="53:56" x14ac:dyDescent="0.2">
      <c r="BA2176" s="58" t="s">
        <v>785</v>
      </c>
      <c r="BB2176" s="59" t="s">
        <v>5392</v>
      </c>
      <c r="BC2176" s="60" t="s">
        <v>2110</v>
      </c>
      <c r="BD2176" s="61" t="s">
        <v>6463</v>
      </c>
    </row>
    <row r="2177" spans="53:56" x14ac:dyDescent="0.2">
      <c r="BA2177" s="58" t="s">
        <v>786</v>
      </c>
      <c r="BB2177" s="59" t="s">
        <v>5393</v>
      </c>
      <c r="BC2177" s="60" t="s">
        <v>2110</v>
      </c>
      <c r="BD2177" s="61" t="s">
        <v>6463</v>
      </c>
    </row>
    <row r="2178" spans="53:56" x14ac:dyDescent="0.2">
      <c r="BA2178" s="58" t="s">
        <v>787</v>
      </c>
      <c r="BB2178" s="59" t="s">
        <v>5394</v>
      </c>
      <c r="BC2178" s="60" t="s">
        <v>2118</v>
      </c>
      <c r="BD2178" s="61">
        <v>19</v>
      </c>
    </row>
    <row r="2179" spans="53:56" x14ac:dyDescent="0.2">
      <c r="BA2179" s="58" t="s">
        <v>788</v>
      </c>
      <c r="BB2179" s="59" t="s">
        <v>5395</v>
      </c>
      <c r="BC2179" s="60" t="s">
        <v>2118</v>
      </c>
      <c r="BD2179" s="61">
        <v>19</v>
      </c>
    </row>
    <row r="2180" spans="53:56" x14ac:dyDescent="0.2">
      <c r="BA2180" s="58" t="s">
        <v>789</v>
      </c>
      <c r="BB2180" s="59" t="s">
        <v>5396</v>
      </c>
      <c r="BC2180" s="60" t="s">
        <v>2118</v>
      </c>
      <c r="BD2180" s="61">
        <v>19</v>
      </c>
    </row>
    <row r="2181" spans="53:56" x14ac:dyDescent="0.2">
      <c r="BA2181" s="58" t="s">
        <v>790</v>
      </c>
      <c r="BB2181" s="59" t="s">
        <v>5397</v>
      </c>
      <c r="BC2181" s="60" t="s">
        <v>2118</v>
      </c>
      <c r="BD2181" s="61">
        <v>19</v>
      </c>
    </row>
    <row r="2182" spans="53:56" x14ac:dyDescent="0.2">
      <c r="BA2182" s="58" t="s">
        <v>791</v>
      </c>
      <c r="BB2182" s="59" t="s">
        <v>5398</v>
      </c>
      <c r="BC2182" s="60" t="s">
        <v>2118</v>
      </c>
      <c r="BD2182" s="61">
        <v>19</v>
      </c>
    </row>
    <row r="2183" spans="53:56" x14ac:dyDescent="0.2">
      <c r="BA2183" s="58" t="s">
        <v>792</v>
      </c>
      <c r="BB2183" s="59" t="s">
        <v>5399</v>
      </c>
      <c r="BC2183" s="60" t="s">
        <v>2118</v>
      </c>
      <c r="BD2183" s="61">
        <v>19</v>
      </c>
    </row>
    <row r="2184" spans="53:56" x14ac:dyDescent="0.2">
      <c r="BA2184" s="58" t="s">
        <v>793</v>
      </c>
      <c r="BB2184" s="59" t="s">
        <v>5400</v>
      </c>
      <c r="BC2184" s="60" t="s">
        <v>2116</v>
      </c>
      <c r="BD2184" s="61">
        <v>18</v>
      </c>
    </row>
    <row r="2185" spans="53:56" x14ac:dyDescent="0.2">
      <c r="BA2185" s="58" t="s">
        <v>3240</v>
      </c>
      <c r="BB2185" s="59" t="s">
        <v>5401</v>
      </c>
      <c r="BC2185" s="60" t="s">
        <v>2110</v>
      </c>
      <c r="BD2185" s="61" t="s">
        <v>6463</v>
      </c>
    </row>
    <row r="2186" spans="53:56" x14ac:dyDescent="0.2">
      <c r="BA2186" s="58" t="s">
        <v>3241</v>
      </c>
      <c r="BB2186" s="59" t="s">
        <v>5402</v>
      </c>
      <c r="BC2186" s="60" t="s">
        <v>44</v>
      </c>
      <c r="BD2186" s="61">
        <v>2</v>
      </c>
    </row>
    <row r="2187" spans="53:56" x14ac:dyDescent="0.2">
      <c r="BA2187" s="58" t="s">
        <v>3242</v>
      </c>
      <c r="BB2187" s="59" t="s">
        <v>5403</v>
      </c>
      <c r="BC2187" s="60" t="s">
        <v>60</v>
      </c>
      <c r="BD2187" s="61">
        <v>10</v>
      </c>
    </row>
    <row r="2188" spans="53:56" x14ac:dyDescent="0.2">
      <c r="BA2188" s="58" t="s">
        <v>3243</v>
      </c>
      <c r="BB2188" s="59" t="s">
        <v>5404</v>
      </c>
      <c r="BC2188" s="60" t="s">
        <v>60</v>
      </c>
      <c r="BD2188" s="61">
        <v>10</v>
      </c>
    </row>
    <row r="2189" spans="53:56" x14ac:dyDescent="0.2">
      <c r="BA2189" s="58" t="s">
        <v>3244</v>
      </c>
      <c r="BB2189" s="59" t="s">
        <v>5405</v>
      </c>
      <c r="BC2189" s="60" t="s">
        <v>50</v>
      </c>
      <c r="BD2189" s="61">
        <v>5</v>
      </c>
    </row>
    <row r="2190" spans="53:56" x14ac:dyDescent="0.2">
      <c r="BA2190" s="58" t="s">
        <v>451</v>
      </c>
      <c r="BB2190" s="59" t="s">
        <v>5406</v>
      </c>
      <c r="BC2190" s="60" t="s">
        <v>2114</v>
      </c>
      <c r="BD2190" s="61">
        <v>17</v>
      </c>
    </row>
    <row r="2191" spans="53:56" x14ac:dyDescent="0.2">
      <c r="BA2191" s="58" t="s">
        <v>453</v>
      </c>
      <c r="BB2191" s="59" t="s">
        <v>5407</v>
      </c>
      <c r="BC2191" s="60" t="s">
        <v>2110</v>
      </c>
      <c r="BD2191" s="61" t="s">
        <v>6463</v>
      </c>
    </row>
    <row r="2192" spans="53:56" x14ac:dyDescent="0.2">
      <c r="BA2192" s="58" t="s">
        <v>454</v>
      </c>
      <c r="BB2192" s="59" t="s">
        <v>5408</v>
      </c>
      <c r="BC2192" s="60" t="s">
        <v>64</v>
      </c>
      <c r="BD2192" s="61">
        <v>12</v>
      </c>
    </row>
    <row r="2193" spans="53:56" x14ac:dyDescent="0.2">
      <c r="BA2193" s="58" t="s">
        <v>455</v>
      </c>
      <c r="BB2193" s="59" t="s">
        <v>5409</v>
      </c>
      <c r="BC2193" s="60" t="s">
        <v>56</v>
      </c>
      <c r="BD2193" s="61">
        <v>8</v>
      </c>
    </row>
    <row r="2194" spans="53:56" x14ac:dyDescent="0.2">
      <c r="BA2194" s="58" t="s">
        <v>456</v>
      </c>
      <c r="BB2194" s="59" t="s">
        <v>5410</v>
      </c>
      <c r="BC2194" s="60" t="s">
        <v>2120</v>
      </c>
      <c r="BD2194" s="61">
        <v>20</v>
      </c>
    </row>
    <row r="2195" spans="53:56" x14ac:dyDescent="0.2">
      <c r="BA2195" s="58" t="s">
        <v>457</v>
      </c>
      <c r="BB2195" s="59" t="s">
        <v>5411</v>
      </c>
      <c r="BC2195" s="60" t="s">
        <v>64</v>
      </c>
      <c r="BD2195" s="61">
        <v>12</v>
      </c>
    </row>
    <row r="2196" spans="53:56" x14ac:dyDescent="0.2">
      <c r="BA2196" s="58" t="s">
        <v>458</v>
      </c>
      <c r="BB2196" s="59" t="s">
        <v>5412</v>
      </c>
      <c r="BC2196" s="60" t="s">
        <v>2108</v>
      </c>
      <c r="BD2196" s="61">
        <v>14</v>
      </c>
    </row>
    <row r="2197" spans="53:56" x14ac:dyDescent="0.2">
      <c r="BA2197" s="58" t="s">
        <v>459</v>
      </c>
      <c r="BB2197" s="59" t="s">
        <v>5413</v>
      </c>
      <c r="BC2197" s="60" t="s">
        <v>44</v>
      </c>
      <c r="BD2197" s="61">
        <v>2</v>
      </c>
    </row>
    <row r="2198" spans="53:56" x14ac:dyDescent="0.2">
      <c r="BA2198" s="58" t="s">
        <v>460</v>
      </c>
      <c r="BB2198" s="59" t="s">
        <v>5414</v>
      </c>
      <c r="BC2198" s="60" t="s">
        <v>2108</v>
      </c>
      <c r="BD2198" s="61">
        <v>14</v>
      </c>
    </row>
    <row r="2199" spans="53:56" x14ac:dyDescent="0.2">
      <c r="BA2199" s="58" t="s">
        <v>461</v>
      </c>
      <c r="BB2199" s="59" t="s">
        <v>5415</v>
      </c>
      <c r="BC2199" s="60" t="s">
        <v>54</v>
      </c>
      <c r="BD2199" s="61">
        <v>7</v>
      </c>
    </row>
    <row r="2200" spans="53:56" x14ac:dyDescent="0.2">
      <c r="BA2200" s="58" t="s">
        <v>462</v>
      </c>
      <c r="BB2200" s="59" t="s">
        <v>5416</v>
      </c>
      <c r="BC2200" s="60" t="s">
        <v>2108</v>
      </c>
      <c r="BD2200" s="61">
        <v>14</v>
      </c>
    </row>
    <row r="2201" spans="53:56" x14ac:dyDescent="0.2">
      <c r="BA2201" s="58" t="s">
        <v>463</v>
      </c>
      <c r="BB2201" s="59" t="s">
        <v>5417</v>
      </c>
      <c r="BC2201" s="60" t="s">
        <v>2110</v>
      </c>
      <c r="BD2201" s="61" t="s">
        <v>6463</v>
      </c>
    </row>
    <row r="2202" spans="53:56" x14ac:dyDescent="0.2">
      <c r="BA2202" s="58" t="s">
        <v>464</v>
      </c>
      <c r="BB2202" s="59" t="s">
        <v>5418</v>
      </c>
      <c r="BC2202" s="60" t="s">
        <v>64</v>
      </c>
      <c r="BD2202" s="61">
        <v>12</v>
      </c>
    </row>
    <row r="2203" spans="53:56" x14ac:dyDescent="0.2">
      <c r="BA2203" s="58" t="s">
        <v>465</v>
      </c>
      <c r="BB2203" s="59" t="s">
        <v>5419</v>
      </c>
      <c r="BC2203" s="60" t="s">
        <v>2106</v>
      </c>
      <c r="BD2203" s="61">
        <v>13</v>
      </c>
    </row>
    <row r="2204" spans="53:56" x14ac:dyDescent="0.2">
      <c r="BA2204" s="58" t="s">
        <v>466</v>
      </c>
      <c r="BB2204" s="59" t="s">
        <v>5420</v>
      </c>
      <c r="BC2204" s="60" t="s">
        <v>2110</v>
      </c>
      <c r="BD2204" s="61" t="s">
        <v>6463</v>
      </c>
    </row>
    <row r="2205" spans="53:56" x14ac:dyDescent="0.2">
      <c r="BA2205" s="58" t="s">
        <v>467</v>
      </c>
      <c r="BB2205" s="59" t="s">
        <v>5421</v>
      </c>
      <c r="BC2205" s="60" t="s">
        <v>54</v>
      </c>
      <c r="BD2205" s="61">
        <v>7</v>
      </c>
    </row>
    <row r="2206" spans="53:56" x14ac:dyDescent="0.2">
      <c r="BA2206" s="58" t="s">
        <v>468</v>
      </c>
      <c r="BB2206" s="59" t="s">
        <v>5422</v>
      </c>
      <c r="BC2206" s="60" t="s">
        <v>56</v>
      </c>
      <c r="BD2206" s="61">
        <v>8</v>
      </c>
    </row>
    <row r="2207" spans="53:56" x14ac:dyDescent="0.2">
      <c r="BA2207" s="58" t="s">
        <v>469</v>
      </c>
      <c r="BB2207" s="59" t="s">
        <v>5423</v>
      </c>
      <c r="BC2207" s="60" t="s">
        <v>2106</v>
      </c>
      <c r="BD2207" s="61">
        <v>13</v>
      </c>
    </row>
    <row r="2208" spans="53:56" x14ac:dyDescent="0.2">
      <c r="BA2208" s="58" t="s">
        <v>470</v>
      </c>
      <c r="BB2208" s="59" t="s">
        <v>5424</v>
      </c>
      <c r="BC2208" s="60" t="s">
        <v>2116</v>
      </c>
      <c r="BD2208" s="61">
        <v>18</v>
      </c>
    </row>
    <row r="2209" spans="53:56" x14ac:dyDescent="0.2">
      <c r="BA2209" s="58" t="s">
        <v>471</v>
      </c>
      <c r="BB2209" s="59" t="s">
        <v>5425</v>
      </c>
      <c r="BC2209" s="60" t="s">
        <v>44</v>
      </c>
      <c r="BD2209" s="61">
        <v>2</v>
      </c>
    </row>
    <row r="2210" spans="53:56" x14ac:dyDescent="0.2">
      <c r="BA2210" s="58" t="s">
        <v>472</v>
      </c>
      <c r="BB2210" s="59" t="s">
        <v>5426</v>
      </c>
      <c r="BC2210" s="60" t="s">
        <v>44</v>
      </c>
      <c r="BD2210" s="61">
        <v>2</v>
      </c>
    </row>
    <row r="2211" spans="53:56" x14ac:dyDescent="0.2">
      <c r="BA2211" s="58" t="s">
        <v>473</v>
      </c>
      <c r="BB2211" s="59" t="s">
        <v>5427</v>
      </c>
      <c r="BC2211" s="60" t="s">
        <v>44</v>
      </c>
      <c r="BD2211" s="61">
        <v>2</v>
      </c>
    </row>
    <row r="2212" spans="53:56" x14ac:dyDescent="0.2">
      <c r="BA2212" s="58" t="s">
        <v>474</v>
      </c>
      <c r="BB2212" s="59" t="s">
        <v>5428</v>
      </c>
      <c r="BC2212" s="60" t="s">
        <v>2118</v>
      </c>
      <c r="BD2212" s="61">
        <v>19</v>
      </c>
    </row>
    <row r="2213" spans="53:56" x14ac:dyDescent="0.2">
      <c r="BA2213" s="58" t="s">
        <v>475</v>
      </c>
      <c r="BB2213" s="59" t="s">
        <v>5429</v>
      </c>
      <c r="BC2213" s="60" t="s">
        <v>44</v>
      </c>
      <c r="BD2213" s="61">
        <v>2</v>
      </c>
    </row>
    <row r="2214" spans="53:56" x14ac:dyDescent="0.2">
      <c r="BA2214" s="58" t="s">
        <v>476</v>
      </c>
      <c r="BB2214" s="59" t="s">
        <v>5430</v>
      </c>
      <c r="BC2214" s="60" t="s">
        <v>44</v>
      </c>
      <c r="BD2214" s="61">
        <v>2</v>
      </c>
    </row>
    <row r="2215" spans="53:56" x14ac:dyDescent="0.2">
      <c r="BA2215" s="58" t="s">
        <v>477</v>
      </c>
      <c r="BB2215" s="59" t="s">
        <v>5431</v>
      </c>
      <c r="BC2215" s="60" t="s">
        <v>44</v>
      </c>
      <c r="BD2215" s="61">
        <v>2</v>
      </c>
    </row>
    <row r="2216" spans="53:56" x14ac:dyDescent="0.2">
      <c r="BA2216" s="58" t="s">
        <v>478</v>
      </c>
      <c r="BB2216" s="59" t="s">
        <v>5432</v>
      </c>
      <c r="BC2216" s="60" t="s">
        <v>60</v>
      </c>
      <c r="BD2216" s="61">
        <v>10</v>
      </c>
    </row>
    <row r="2217" spans="53:56" x14ac:dyDescent="0.2">
      <c r="BA2217" s="58" t="s">
        <v>479</v>
      </c>
      <c r="BB2217" s="59" t="s">
        <v>5433</v>
      </c>
      <c r="BC2217" s="60" t="s">
        <v>2106</v>
      </c>
      <c r="BD2217" s="61">
        <v>13</v>
      </c>
    </row>
    <row r="2218" spans="53:56" x14ac:dyDescent="0.2">
      <c r="BA2218" s="58" t="s">
        <v>480</v>
      </c>
      <c r="BB2218" s="59" t="s">
        <v>5434</v>
      </c>
      <c r="BC2218" s="60" t="s">
        <v>2110</v>
      </c>
      <c r="BD2218" s="61" t="s">
        <v>6463</v>
      </c>
    </row>
    <row r="2219" spans="53:56" x14ac:dyDescent="0.2">
      <c r="BA2219" s="58" t="s">
        <v>481</v>
      </c>
      <c r="BB2219" s="59" t="s">
        <v>5435</v>
      </c>
      <c r="BC2219" s="60" t="s">
        <v>2118</v>
      </c>
      <c r="BD2219" s="61">
        <v>19</v>
      </c>
    </row>
    <row r="2220" spans="53:56" x14ac:dyDescent="0.2">
      <c r="BA2220" s="58" t="s">
        <v>482</v>
      </c>
      <c r="BB2220" s="59" t="s">
        <v>5436</v>
      </c>
      <c r="BC2220" s="60" t="s">
        <v>2110</v>
      </c>
      <c r="BD2220" s="61" t="s">
        <v>6463</v>
      </c>
    </row>
    <row r="2221" spans="53:56" x14ac:dyDescent="0.2">
      <c r="BA2221" s="58" t="s">
        <v>483</v>
      </c>
      <c r="BB2221" s="59" t="s">
        <v>5437</v>
      </c>
      <c r="BC2221" s="60" t="s">
        <v>56</v>
      </c>
      <c r="BD2221" s="61">
        <v>8</v>
      </c>
    </row>
    <row r="2222" spans="53:56" x14ac:dyDescent="0.2">
      <c r="BA2222" s="58" t="s">
        <v>484</v>
      </c>
      <c r="BB2222" s="59" t="s">
        <v>5438</v>
      </c>
      <c r="BC2222" s="60" t="s">
        <v>2106</v>
      </c>
      <c r="BD2222" s="61">
        <v>13</v>
      </c>
    </row>
    <row r="2223" spans="53:56" x14ac:dyDescent="0.2">
      <c r="BA2223" s="58" t="s">
        <v>485</v>
      </c>
      <c r="BB2223" s="59" t="s">
        <v>5439</v>
      </c>
      <c r="BC2223" s="60" t="s">
        <v>50</v>
      </c>
      <c r="BD2223" s="61">
        <v>5</v>
      </c>
    </row>
    <row r="2224" spans="53:56" x14ac:dyDescent="0.2">
      <c r="BA2224" s="58" t="s">
        <v>486</v>
      </c>
      <c r="BB2224" s="59" t="s">
        <v>5440</v>
      </c>
      <c r="BC2224" s="60" t="s">
        <v>50</v>
      </c>
      <c r="BD2224" s="61">
        <v>5</v>
      </c>
    </row>
    <row r="2225" spans="53:56" x14ac:dyDescent="0.2">
      <c r="BA2225" s="58" t="s">
        <v>487</v>
      </c>
      <c r="BB2225" s="59" t="s">
        <v>5441</v>
      </c>
      <c r="BC2225" s="60" t="s">
        <v>44</v>
      </c>
      <c r="BD2225" s="61">
        <v>2</v>
      </c>
    </row>
    <row r="2226" spans="53:56" x14ac:dyDescent="0.2">
      <c r="BA2226" s="58" t="s">
        <v>488</v>
      </c>
      <c r="BB2226" s="59" t="s">
        <v>5442</v>
      </c>
      <c r="BC2226" s="60" t="s">
        <v>2116</v>
      </c>
      <c r="BD2226" s="61">
        <v>18</v>
      </c>
    </row>
    <row r="2227" spans="53:56" x14ac:dyDescent="0.2">
      <c r="BA2227" s="58" t="s">
        <v>489</v>
      </c>
      <c r="BB2227" s="59" t="s">
        <v>5443</v>
      </c>
      <c r="BC2227" s="60" t="s">
        <v>2116</v>
      </c>
      <c r="BD2227" s="61">
        <v>18</v>
      </c>
    </row>
    <row r="2228" spans="53:56" x14ac:dyDescent="0.2">
      <c r="BA2228" s="58" t="s">
        <v>490</v>
      </c>
      <c r="BB2228" s="59" t="s">
        <v>5444</v>
      </c>
      <c r="BC2228" s="60" t="s">
        <v>56</v>
      </c>
      <c r="BD2228" s="61">
        <v>8</v>
      </c>
    </row>
    <row r="2229" spans="53:56" x14ac:dyDescent="0.2">
      <c r="BA2229" s="58" t="s">
        <v>491</v>
      </c>
      <c r="BB2229" s="59" t="s">
        <v>5445</v>
      </c>
      <c r="BC2229" s="60" t="s">
        <v>54</v>
      </c>
      <c r="BD2229" s="61">
        <v>7</v>
      </c>
    </row>
    <row r="2230" spans="53:56" x14ac:dyDescent="0.2">
      <c r="BA2230" s="58" t="s">
        <v>492</v>
      </c>
      <c r="BB2230" s="59" t="s">
        <v>5446</v>
      </c>
      <c r="BC2230" s="60" t="s">
        <v>50</v>
      </c>
      <c r="BD2230" s="61">
        <v>5</v>
      </c>
    </row>
    <row r="2231" spans="53:56" x14ac:dyDescent="0.2">
      <c r="BA2231" s="58" t="s">
        <v>493</v>
      </c>
      <c r="BB2231" s="59" t="s">
        <v>5447</v>
      </c>
      <c r="BC2231" s="60" t="s">
        <v>2106</v>
      </c>
      <c r="BD2231" s="61">
        <v>13</v>
      </c>
    </row>
    <row r="2232" spans="53:56" x14ac:dyDescent="0.2">
      <c r="BA2232" s="58" t="s">
        <v>494</v>
      </c>
      <c r="BB2232" s="59" t="s">
        <v>5448</v>
      </c>
      <c r="BC2232" s="60" t="s">
        <v>44</v>
      </c>
      <c r="BD2232" s="61">
        <v>2</v>
      </c>
    </row>
    <row r="2233" spans="53:56" x14ac:dyDescent="0.2">
      <c r="BA2233" s="58" t="s">
        <v>495</v>
      </c>
      <c r="BB2233" s="59" t="s">
        <v>5449</v>
      </c>
      <c r="BC2233" s="60" t="s">
        <v>2108</v>
      </c>
      <c r="BD2233" s="61">
        <v>14</v>
      </c>
    </row>
    <row r="2234" spans="53:56" x14ac:dyDescent="0.2">
      <c r="BA2234" s="58" t="s">
        <v>496</v>
      </c>
      <c r="BB2234" s="59" t="s">
        <v>5450</v>
      </c>
      <c r="BC2234" s="60" t="s">
        <v>2106</v>
      </c>
      <c r="BD2234" s="61">
        <v>13</v>
      </c>
    </row>
    <row r="2235" spans="53:56" x14ac:dyDescent="0.2">
      <c r="BA2235" s="58" t="s">
        <v>497</v>
      </c>
      <c r="BB2235" s="59" t="s">
        <v>5451</v>
      </c>
      <c r="BC2235" s="60" t="s">
        <v>60</v>
      </c>
      <c r="BD2235" s="61">
        <v>10</v>
      </c>
    </row>
    <row r="2236" spans="53:56" x14ac:dyDescent="0.2">
      <c r="BA2236" s="58" t="s">
        <v>498</v>
      </c>
      <c r="BB2236" s="59" t="s">
        <v>5452</v>
      </c>
      <c r="BC2236" s="60" t="s">
        <v>2118</v>
      </c>
      <c r="BD2236" s="61">
        <v>19</v>
      </c>
    </row>
    <row r="2237" spans="53:56" x14ac:dyDescent="0.2">
      <c r="BA2237" s="58" t="s">
        <v>499</v>
      </c>
      <c r="BB2237" s="59" t="s">
        <v>5453</v>
      </c>
      <c r="BC2237" s="60" t="s">
        <v>2120</v>
      </c>
      <c r="BD2237" s="61">
        <v>20</v>
      </c>
    </row>
    <row r="2238" spans="53:56" x14ac:dyDescent="0.2">
      <c r="BA2238" s="58" t="s">
        <v>500</v>
      </c>
      <c r="BB2238" s="59" t="s">
        <v>5454</v>
      </c>
      <c r="BC2238" s="60" t="s">
        <v>2110</v>
      </c>
      <c r="BD2238" s="61" t="s">
        <v>6463</v>
      </c>
    </row>
    <row r="2239" spans="53:56" x14ac:dyDescent="0.2">
      <c r="BA2239" s="58" t="s">
        <v>501</v>
      </c>
      <c r="BB2239" s="59" t="s">
        <v>5455</v>
      </c>
      <c r="BC2239" s="60" t="s">
        <v>60</v>
      </c>
      <c r="BD2239" s="61">
        <v>10</v>
      </c>
    </row>
    <row r="2240" spans="53:56" x14ac:dyDescent="0.2">
      <c r="BA2240" s="58" t="s">
        <v>502</v>
      </c>
      <c r="BB2240" s="59" t="s">
        <v>5456</v>
      </c>
      <c r="BC2240" s="60" t="s">
        <v>46</v>
      </c>
      <c r="BD2240" s="61">
        <v>3</v>
      </c>
    </row>
    <row r="2241" spans="53:56" x14ac:dyDescent="0.2">
      <c r="BA2241" s="58" t="s">
        <v>503</v>
      </c>
      <c r="BB2241" s="59" t="s">
        <v>5457</v>
      </c>
      <c r="BC2241" s="60" t="s">
        <v>56</v>
      </c>
      <c r="BD2241" s="61">
        <v>8</v>
      </c>
    </row>
    <row r="2242" spans="53:56" x14ac:dyDescent="0.2">
      <c r="BA2242" s="58" t="s">
        <v>504</v>
      </c>
      <c r="BB2242" s="59" t="s">
        <v>5458</v>
      </c>
      <c r="BC2242" s="60" t="s">
        <v>2116</v>
      </c>
      <c r="BD2242" s="61">
        <v>18</v>
      </c>
    </row>
    <row r="2243" spans="53:56" x14ac:dyDescent="0.2">
      <c r="BA2243" s="58" t="s">
        <v>505</v>
      </c>
      <c r="BB2243" s="59" t="s">
        <v>5459</v>
      </c>
      <c r="BC2243" s="60" t="s">
        <v>2120</v>
      </c>
      <c r="BD2243" s="61">
        <v>20</v>
      </c>
    </row>
    <row r="2244" spans="53:56" x14ac:dyDescent="0.2">
      <c r="BA2244" s="58" t="s">
        <v>506</v>
      </c>
      <c r="BB2244" s="59" t="s">
        <v>5460</v>
      </c>
      <c r="BC2244" s="60" t="s">
        <v>2120</v>
      </c>
      <c r="BD2244" s="61">
        <v>20</v>
      </c>
    </row>
    <row r="2245" spans="53:56" x14ac:dyDescent="0.2">
      <c r="BA2245" s="58" t="s">
        <v>1563</v>
      </c>
      <c r="BB2245" s="59" t="s">
        <v>5461</v>
      </c>
      <c r="BC2245" s="60" t="s">
        <v>44</v>
      </c>
      <c r="BD2245" s="61">
        <v>2</v>
      </c>
    </row>
    <row r="2246" spans="53:56" x14ac:dyDescent="0.2">
      <c r="BA2246" s="58" t="s">
        <v>1564</v>
      </c>
      <c r="BB2246" s="59" t="s">
        <v>5462</v>
      </c>
      <c r="BC2246" s="60" t="s">
        <v>64</v>
      </c>
      <c r="BD2246" s="61">
        <v>12</v>
      </c>
    </row>
    <row r="2247" spans="53:56" x14ac:dyDescent="0.2">
      <c r="BA2247" s="58" t="s">
        <v>1565</v>
      </c>
      <c r="BB2247" s="59" t="s">
        <v>5463</v>
      </c>
      <c r="BC2247" s="60" t="s">
        <v>2106</v>
      </c>
      <c r="BD2247" s="61">
        <v>13</v>
      </c>
    </row>
    <row r="2248" spans="53:56" x14ac:dyDescent="0.2">
      <c r="BA2248" s="58" t="s">
        <v>1566</v>
      </c>
      <c r="BB2248" s="59" t="s">
        <v>5464</v>
      </c>
      <c r="BC2248" s="60" t="s">
        <v>2106</v>
      </c>
      <c r="BD2248" s="61">
        <v>13</v>
      </c>
    </row>
    <row r="2249" spans="53:56" x14ac:dyDescent="0.2">
      <c r="BA2249" s="58" t="s">
        <v>1567</v>
      </c>
      <c r="BB2249" s="59" t="s">
        <v>5465</v>
      </c>
      <c r="BC2249" s="60" t="s">
        <v>2106</v>
      </c>
      <c r="BD2249" s="61">
        <v>13</v>
      </c>
    </row>
    <row r="2250" spans="53:56" x14ac:dyDescent="0.2">
      <c r="BA2250" s="58" t="s">
        <v>1568</v>
      </c>
      <c r="BB2250" s="59" t="s">
        <v>5466</v>
      </c>
      <c r="BC2250" s="60" t="s">
        <v>62</v>
      </c>
      <c r="BD2250" s="61">
        <v>11</v>
      </c>
    </row>
    <row r="2251" spans="53:56" x14ac:dyDescent="0.2">
      <c r="BA2251" s="58" t="s">
        <v>1569</v>
      </c>
      <c r="BB2251" s="59" t="s">
        <v>5467</v>
      </c>
      <c r="BC2251" s="60" t="s">
        <v>2106</v>
      </c>
      <c r="BD2251" s="61">
        <v>13</v>
      </c>
    </row>
    <row r="2252" spans="53:56" x14ac:dyDescent="0.2">
      <c r="BA2252" s="58" t="s">
        <v>1570</v>
      </c>
      <c r="BB2252" s="59" t="s">
        <v>5468</v>
      </c>
      <c r="BC2252" s="60" t="s">
        <v>62</v>
      </c>
      <c r="BD2252" s="61">
        <v>11</v>
      </c>
    </row>
    <row r="2253" spans="53:56" x14ac:dyDescent="0.2">
      <c r="BA2253" s="58" t="s">
        <v>1575</v>
      </c>
      <c r="BB2253" s="59" t="s">
        <v>5469</v>
      </c>
      <c r="BC2253" s="60" t="s">
        <v>2106</v>
      </c>
      <c r="BD2253" s="61">
        <v>13</v>
      </c>
    </row>
    <row r="2254" spans="53:56" x14ac:dyDescent="0.2">
      <c r="BA2254" s="58" t="s">
        <v>1571</v>
      </c>
      <c r="BB2254" s="59" t="s">
        <v>5470</v>
      </c>
      <c r="BC2254" s="60" t="s">
        <v>2106</v>
      </c>
      <c r="BD2254" s="61">
        <v>13</v>
      </c>
    </row>
    <row r="2255" spans="53:56" x14ac:dyDescent="0.2">
      <c r="BA2255" s="58" t="s">
        <v>1572</v>
      </c>
      <c r="BB2255" s="59" t="s">
        <v>5471</v>
      </c>
      <c r="BC2255" s="60" t="s">
        <v>2106</v>
      </c>
      <c r="BD2255" s="61">
        <v>13</v>
      </c>
    </row>
    <row r="2256" spans="53:56" x14ac:dyDescent="0.2">
      <c r="BA2256" s="58" t="s">
        <v>1573</v>
      </c>
      <c r="BB2256" s="59" t="s">
        <v>5472</v>
      </c>
      <c r="BC2256" s="60" t="s">
        <v>2106</v>
      </c>
      <c r="BD2256" s="61">
        <v>13</v>
      </c>
    </row>
    <row r="2257" spans="53:56" x14ac:dyDescent="0.2">
      <c r="BA2257" s="58" t="s">
        <v>1574</v>
      </c>
      <c r="BB2257" s="59" t="s">
        <v>5473</v>
      </c>
      <c r="BC2257" s="60" t="s">
        <v>2106</v>
      </c>
      <c r="BD2257" s="61">
        <v>13</v>
      </c>
    </row>
    <row r="2258" spans="53:56" x14ac:dyDescent="0.2">
      <c r="BA2258" s="58" t="s">
        <v>1576</v>
      </c>
      <c r="BB2258" s="59" t="s">
        <v>5474</v>
      </c>
      <c r="BC2258" s="60" t="s">
        <v>2114</v>
      </c>
      <c r="BD2258" s="61">
        <v>17</v>
      </c>
    </row>
    <row r="2259" spans="53:56" x14ac:dyDescent="0.2">
      <c r="BA2259" s="58" t="s">
        <v>1577</v>
      </c>
      <c r="BB2259" s="59" t="s">
        <v>5475</v>
      </c>
      <c r="BC2259" s="60" t="s">
        <v>2116</v>
      </c>
      <c r="BD2259" s="61">
        <v>18</v>
      </c>
    </row>
    <row r="2260" spans="53:56" x14ac:dyDescent="0.2">
      <c r="BA2260" s="58" t="s">
        <v>1578</v>
      </c>
      <c r="BB2260" s="59" t="s">
        <v>5476</v>
      </c>
      <c r="BC2260" s="60" t="s">
        <v>56</v>
      </c>
      <c r="BD2260" s="61">
        <v>8</v>
      </c>
    </row>
    <row r="2261" spans="53:56" x14ac:dyDescent="0.2">
      <c r="BA2261" s="58" t="s">
        <v>1579</v>
      </c>
      <c r="BB2261" s="59" t="s">
        <v>5477</v>
      </c>
      <c r="BC2261" s="60" t="s">
        <v>2110</v>
      </c>
      <c r="BD2261" s="61" t="s">
        <v>6463</v>
      </c>
    </row>
    <row r="2262" spans="53:56" x14ac:dyDescent="0.2">
      <c r="BA2262" s="58" t="s">
        <v>1580</v>
      </c>
      <c r="BB2262" s="59" t="s">
        <v>5478</v>
      </c>
      <c r="BC2262" s="60" t="s">
        <v>46</v>
      </c>
      <c r="BD2262" s="61">
        <v>3</v>
      </c>
    </row>
    <row r="2263" spans="53:56" x14ac:dyDescent="0.2">
      <c r="BA2263" s="58" t="s">
        <v>1581</v>
      </c>
      <c r="BB2263" s="59" t="s">
        <v>5479</v>
      </c>
      <c r="BC2263" s="60" t="s">
        <v>44</v>
      </c>
      <c r="BD2263" s="61">
        <v>2</v>
      </c>
    </row>
    <row r="2264" spans="53:56" x14ac:dyDescent="0.2">
      <c r="BA2264" s="58" t="s">
        <v>1582</v>
      </c>
      <c r="BB2264" s="59" t="s">
        <v>5480</v>
      </c>
      <c r="BC2264" s="60" t="s">
        <v>52</v>
      </c>
      <c r="BD2264" s="61">
        <v>6</v>
      </c>
    </row>
    <row r="2265" spans="53:56" x14ac:dyDescent="0.2">
      <c r="BA2265" s="58" t="s">
        <v>1583</v>
      </c>
      <c r="BB2265" s="59" t="s">
        <v>5481</v>
      </c>
      <c r="BC2265" s="60" t="s">
        <v>44</v>
      </c>
      <c r="BD2265" s="61">
        <v>2</v>
      </c>
    </row>
    <row r="2266" spans="53:56" x14ac:dyDescent="0.2">
      <c r="BA2266" s="58" t="s">
        <v>1584</v>
      </c>
      <c r="BB2266" s="59" t="s">
        <v>5482</v>
      </c>
      <c r="BC2266" s="60" t="s">
        <v>58</v>
      </c>
      <c r="BD2266" s="61">
        <v>9</v>
      </c>
    </row>
    <row r="2267" spans="53:56" x14ac:dyDescent="0.2">
      <c r="BA2267" s="58" t="s">
        <v>1585</v>
      </c>
      <c r="BB2267" s="59" t="s">
        <v>5483</v>
      </c>
      <c r="BC2267" s="60" t="s">
        <v>2106</v>
      </c>
      <c r="BD2267" s="61">
        <v>13</v>
      </c>
    </row>
    <row r="2268" spans="53:56" x14ac:dyDescent="0.2">
      <c r="BA2268" s="58" t="s">
        <v>1586</v>
      </c>
      <c r="BB2268" s="59" t="s">
        <v>5484</v>
      </c>
      <c r="BC2268" s="60" t="s">
        <v>2110</v>
      </c>
      <c r="BD2268" s="61" t="s">
        <v>6463</v>
      </c>
    </row>
    <row r="2269" spans="53:56" x14ac:dyDescent="0.2">
      <c r="BA2269" s="58" t="s">
        <v>1587</v>
      </c>
      <c r="BB2269" s="59" t="s">
        <v>5485</v>
      </c>
      <c r="BC2269" s="60" t="s">
        <v>44</v>
      </c>
      <c r="BD2269" s="61">
        <v>2</v>
      </c>
    </row>
    <row r="2270" spans="53:56" x14ac:dyDescent="0.2">
      <c r="BA2270" s="58" t="s">
        <v>1588</v>
      </c>
      <c r="BB2270" s="59" t="s">
        <v>5486</v>
      </c>
      <c r="BC2270" s="60" t="s">
        <v>2108</v>
      </c>
      <c r="BD2270" s="61">
        <v>14</v>
      </c>
    </row>
    <row r="2271" spans="53:56" x14ac:dyDescent="0.2">
      <c r="BA2271" s="58" t="s">
        <v>1589</v>
      </c>
      <c r="BB2271" s="59" t="s">
        <v>5487</v>
      </c>
      <c r="BC2271" s="60" t="s">
        <v>2120</v>
      </c>
      <c r="BD2271" s="61">
        <v>20</v>
      </c>
    </row>
    <row r="2272" spans="53:56" x14ac:dyDescent="0.2">
      <c r="BA2272" s="58" t="s">
        <v>1590</v>
      </c>
      <c r="BB2272" s="59" t="s">
        <v>5488</v>
      </c>
      <c r="BC2272" s="60" t="s">
        <v>2108</v>
      </c>
      <c r="BD2272" s="61">
        <v>14</v>
      </c>
    </row>
    <row r="2273" spans="53:56" x14ac:dyDescent="0.2">
      <c r="BA2273" s="58" t="s">
        <v>1591</v>
      </c>
      <c r="BB2273" s="59" t="s">
        <v>5489</v>
      </c>
      <c r="BC2273" s="60" t="s">
        <v>58</v>
      </c>
      <c r="BD2273" s="61">
        <v>9</v>
      </c>
    </row>
    <row r="2274" spans="53:56" x14ac:dyDescent="0.2">
      <c r="BA2274" s="58" t="s">
        <v>1592</v>
      </c>
      <c r="BB2274" s="59" t="s">
        <v>5490</v>
      </c>
      <c r="BC2274" s="60" t="s">
        <v>54</v>
      </c>
      <c r="BD2274" s="61">
        <v>7</v>
      </c>
    </row>
    <row r="2275" spans="53:56" x14ac:dyDescent="0.2">
      <c r="BA2275" s="58" t="s">
        <v>1593</v>
      </c>
      <c r="BB2275" s="59" t="s">
        <v>5491</v>
      </c>
      <c r="BC2275" s="60" t="s">
        <v>2106</v>
      </c>
      <c r="BD2275" s="61">
        <v>13</v>
      </c>
    </row>
    <row r="2276" spans="53:56" x14ac:dyDescent="0.2">
      <c r="BA2276" s="58" t="s">
        <v>1594</v>
      </c>
      <c r="BB2276" s="59" t="s">
        <v>5492</v>
      </c>
      <c r="BC2276" s="60" t="s">
        <v>2110</v>
      </c>
      <c r="BD2276" s="61" t="s">
        <v>6463</v>
      </c>
    </row>
    <row r="2277" spans="53:56" x14ac:dyDescent="0.2">
      <c r="BA2277" s="58" t="s">
        <v>1595</v>
      </c>
      <c r="BB2277" s="59" t="s">
        <v>5493</v>
      </c>
      <c r="BC2277" s="60" t="s">
        <v>2116</v>
      </c>
      <c r="BD2277" s="61">
        <v>18</v>
      </c>
    </row>
    <row r="2278" spans="53:56" x14ac:dyDescent="0.2">
      <c r="BA2278" s="58" t="s">
        <v>1596</v>
      </c>
      <c r="BB2278" s="59" t="s">
        <v>5494</v>
      </c>
      <c r="BC2278" s="60" t="s">
        <v>60</v>
      </c>
      <c r="BD2278" s="61">
        <v>10</v>
      </c>
    </row>
    <row r="2279" spans="53:56" x14ac:dyDescent="0.2">
      <c r="BA2279" s="58" t="s">
        <v>1597</v>
      </c>
      <c r="BB2279" s="59" t="s">
        <v>5495</v>
      </c>
      <c r="BC2279" s="60" t="s">
        <v>2116</v>
      </c>
      <c r="BD2279" s="61">
        <v>18</v>
      </c>
    </row>
    <row r="2280" spans="53:56" x14ac:dyDescent="0.2">
      <c r="BA2280" s="58" t="s">
        <v>1598</v>
      </c>
      <c r="BB2280" s="59" t="s">
        <v>5496</v>
      </c>
      <c r="BC2280" s="60" t="s">
        <v>2108</v>
      </c>
      <c r="BD2280" s="61">
        <v>14</v>
      </c>
    </row>
    <row r="2281" spans="53:56" x14ac:dyDescent="0.2">
      <c r="BA2281" s="58" t="s">
        <v>1599</v>
      </c>
      <c r="BB2281" s="59" t="s">
        <v>5497</v>
      </c>
      <c r="BC2281" s="60" t="s">
        <v>2108</v>
      </c>
      <c r="BD2281" s="61">
        <v>14</v>
      </c>
    </row>
    <row r="2282" spans="53:56" x14ac:dyDescent="0.2">
      <c r="BA2282" s="58" t="s">
        <v>1600</v>
      </c>
      <c r="BB2282" s="59" t="s">
        <v>5498</v>
      </c>
      <c r="BC2282" s="60" t="s">
        <v>2108</v>
      </c>
      <c r="BD2282" s="61">
        <v>14</v>
      </c>
    </row>
    <row r="2283" spans="53:56" x14ac:dyDescent="0.2">
      <c r="BA2283" s="58" t="s">
        <v>1601</v>
      </c>
      <c r="BB2283" s="59" t="s">
        <v>5499</v>
      </c>
      <c r="BC2283" s="60" t="s">
        <v>2120</v>
      </c>
      <c r="BD2283" s="61">
        <v>20</v>
      </c>
    </row>
    <row r="2284" spans="53:56" x14ac:dyDescent="0.2">
      <c r="BA2284" s="58" t="s">
        <v>1602</v>
      </c>
      <c r="BB2284" s="59" t="s">
        <v>5500</v>
      </c>
      <c r="BC2284" s="60" t="s">
        <v>2118</v>
      </c>
      <c r="BD2284" s="61">
        <v>19</v>
      </c>
    </row>
    <row r="2285" spans="53:56" x14ac:dyDescent="0.2">
      <c r="BA2285" s="58" t="s">
        <v>1603</v>
      </c>
      <c r="BB2285" s="59" t="s">
        <v>5501</v>
      </c>
      <c r="BC2285" s="60" t="s">
        <v>2116</v>
      </c>
      <c r="BD2285" s="61">
        <v>18</v>
      </c>
    </row>
    <row r="2286" spans="53:56" x14ac:dyDescent="0.2">
      <c r="BA2286" s="58" t="s">
        <v>1604</v>
      </c>
      <c r="BB2286" s="59" t="s">
        <v>5502</v>
      </c>
      <c r="BC2286" s="60" t="s">
        <v>2108</v>
      </c>
      <c r="BD2286" s="61">
        <v>14</v>
      </c>
    </row>
    <row r="2287" spans="53:56" x14ac:dyDescent="0.2">
      <c r="BA2287" s="58" t="s">
        <v>1605</v>
      </c>
      <c r="BB2287" s="59" t="s">
        <v>5503</v>
      </c>
      <c r="BC2287" s="60" t="s">
        <v>56</v>
      </c>
      <c r="BD2287" s="61">
        <v>8</v>
      </c>
    </row>
    <row r="2288" spans="53:56" x14ac:dyDescent="0.2">
      <c r="BA2288" s="58" t="s">
        <v>1606</v>
      </c>
      <c r="BB2288" s="59" t="s">
        <v>5504</v>
      </c>
      <c r="BC2288" s="60" t="s">
        <v>2120</v>
      </c>
      <c r="BD2288" s="61">
        <v>20</v>
      </c>
    </row>
    <row r="2289" spans="53:56" x14ac:dyDescent="0.2">
      <c r="BA2289" s="58" t="s">
        <v>1607</v>
      </c>
      <c r="BB2289" s="59" t="s">
        <v>5505</v>
      </c>
      <c r="BC2289" s="60" t="s">
        <v>2120</v>
      </c>
      <c r="BD2289" s="61">
        <v>20</v>
      </c>
    </row>
    <row r="2290" spans="53:56" x14ac:dyDescent="0.2">
      <c r="BA2290" s="58" t="s">
        <v>1608</v>
      </c>
      <c r="BB2290" s="59" t="s">
        <v>5506</v>
      </c>
      <c r="BC2290" s="60" t="s">
        <v>2114</v>
      </c>
      <c r="BD2290" s="61">
        <v>17</v>
      </c>
    </row>
    <row r="2291" spans="53:56" x14ac:dyDescent="0.2">
      <c r="BA2291" s="58" t="s">
        <v>1609</v>
      </c>
      <c r="BB2291" s="59" t="s">
        <v>5507</v>
      </c>
      <c r="BC2291" s="60" t="s">
        <v>2120</v>
      </c>
      <c r="BD2291" s="61">
        <v>20</v>
      </c>
    </row>
    <row r="2292" spans="53:56" x14ac:dyDescent="0.2">
      <c r="BA2292" s="58" t="s">
        <v>1610</v>
      </c>
      <c r="BB2292" s="59" t="s">
        <v>5508</v>
      </c>
      <c r="BC2292" s="60" t="s">
        <v>2120</v>
      </c>
      <c r="BD2292" s="61">
        <v>20</v>
      </c>
    </row>
    <row r="2293" spans="53:56" x14ac:dyDescent="0.2">
      <c r="BA2293" s="58" t="s">
        <v>1611</v>
      </c>
      <c r="BB2293" s="59" t="s">
        <v>5509</v>
      </c>
      <c r="BC2293" s="60" t="s">
        <v>50</v>
      </c>
      <c r="BD2293" s="61">
        <v>5</v>
      </c>
    </row>
    <row r="2294" spans="53:56" x14ac:dyDescent="0.2">
      <c r="BA2294" s="58" t="s">
        <v>1612</v>
      </c>
      <c r="BB2294" s="59" t="s">
        <v>5510</v>
      </c>
      <c r="BC2294" s="60" t="s">
        <v>2118</v>
      </c>
      <c r="BD2294" s="61">
        <v>19</v>
      </c>
    </row>
    <row r="2295" spans="53:56" x14ac:dyDescent="0.2">
      <c r="BA2295" s="58" t="s">
        <v>1613</v>
      </c>
      <c r="BB2295" s="59" t="s">
        <v>5511</v>
      </c>
      <c r="BC2295" s="60" t="s">
        <v>2120</v>
      </c>
      <c r="BD2295" s="61">
        <v>20</v>
      </c>
    </row>
    <row r="2296" spans="53:56" x14ac:dyDescent="0.2">
      <c r="BA2296" s="58" t="s">
        <v>1614</v>
      </c>
      <c r="BB2296" s="59" t="s">
        <v>5512</v>
      </c>
      <c r="BC2296" s="60" t="s">
        <v>64</v>
      </c>
      <c r="BD2296" s="61">
        <v>12</v>
      </c>
    </row>
    <row r="2297" spans="53:56" x14ac:dyDescent="0.2">
      <c r="BA2297" s="58" t="s">
        <v>1615</v>
      </c>
      <c r="BB2297" s="59" t="s">
        <v>5513</v>
      </c>
      <c r="BC2297" s="60" t="s">
        <v>56</v>
      </c>
      <c r="BD2297" s="61">
        <v>8</v>
      </c>
    </row>
    <row r="2298" spans="53:56" x14ac:dyDescent="0.2">
      <c r="BA2298" s="58" t="s">
        <v>1616</v>
      </c>
      <c r="BB2298" s="59" t="s">
        <v>5514</v>
      </c>
      <c r="BC2298" s="60" t="s">
        <v>2116</v>
      </c>
      <c r="BD2298" s="61">
        <v>18</v>
      </c>
    </row>
    <row r="2299" spans="53:56" x14ac:dyDescent="0.2">
      <c r="BA2299" s="58" t="s">
        <v>1617</v>
      </c>
      <c r="BB2299" s="59" t="s">
        <v>5515</v>
      </c>
      <c r="BC2299" s="60" t="s">
        <v>2110</v>
      </c>
      <c r="BD2299" s="61" t="s">
        <v>6463</v>
      </c>
    </row>
    <row r="2300" spans="53:56" x14ac:dyDescent="0.2">
      <c r="BA2300" s="58" t="s">
        <v>1618</v>
      </c>
      <c r="BB2300" s="59" t="s">
        <v>5516</v>
      </c>
      <c r="BC2300" s="60" t="s">
        <v>2120</v>
      </c>
      <c r="BD2300" s="61">
        <v>20</v>
      </c>
    </row>
    <row r="2301" spans="53:56" x14ac:dyDescent="0.2">
      <c r="BA2301" s="58" t="s">
        <v>1619</v>
      </c>
      <c r="BB2301" s="59" t="s">
        <v>5517</v>
      </c>
      <c r="BC2301" s="60" t="s">
        <v>50</v>
      </c>
      <c r="BD2301" s="61">
        <v>5</v>
      </c>
    </row>
    <row r="2302" spans="53:56" x14ac:dyDescent="0.2">
      <c r="BA2302" s="58" t="s">
        <v>1620</v>
      </c>
      <c r="BB2302" s="59" t="s">
        <v>5518</v>
      </c>
      <c r="BC2302" s="60" t="s">
        <v>48</v>
      </c>
      <c r="BD2302" s="61">
        <v>4</v>
      </c>
    </row>
    <row r="2303" spans="53:56" x14ac:dyDescent="0.2">
      <c r="BA2303" s="58" t="s">
        <v>1621</v>
      </c>
      <c r="BB2303" s="59" t="s">
        <v>5519</v>
      </c>
      <c r="BC2303" s="60" t="s">
        <v>2114</v>
      </c>
      <c r="BD2303" s="61">
        <v>17</v>
      </c>
    </row>
    <row r="2304" spans="53:56" x14ac:dyDescent="0.2">
      <c r="BA2304" s="58" t="s">
        <v>1622</v>
      </c>
      <c r="BB2304" s="59" t="s">
        <v>5520</v>
      </c>
      <c r="BC2304" s="60" t="s">
        <v>2108</v>
      </c>
      <c r="BD2304" s="61">
        <v>14</v>
      </c>
    </row>
    <row r="2305" spans="53:56" x14ac:dyDescent="0.2">
      <c r="BA2305" s="58" t="s">
        <v>1623</v>
      </c>
      <c r="BB2305" s="59" t="s">
        <v>5521</v>
      </c>
      <c r="BC2305" s="60" t="s">
        <v>2120</v>
      </c>
      <c r="BD2305" s="61">
        <v>20</v>
      </c>
    </row>
    <row r="2306" spans="53:56" x14ac:dyDescent="0.2">
      <c r="BA2306" s="58" t="s">
        <v>1624</v>
      </c>
      <c r="BB2306" s="59" t="s">
        <v>5522</v>
      </c>
      <c r="BC2306" s="60" t="s">
        <v>52</v>
      </c>
      <c r="BD2306" s="61">
        <v>6</v>
      </c>
    </row>
    <row r="2307" spans="53:56" x14ac:dyDescent="0.2">
      <c r="BA2307" s="58" t="s">
        <v>1625</v>
      </c>
      <c r="BB2307" s="59" t="s">
        <v>5523</v>
      </c>
      <c r="BC2307" s="60" t="s">
        <v>2118</v>
      </c>
      <c r="BD2307" s="61">
        <v>19</v>
      </c>
    </row>
    <row r="2308" spans="53:56" x14ac:dyDescent="0.2">
      <c r="BA2308" s="58" t="s">
        <v>1626</v>
      </c>
      <c r="BB2308" s="59" t="s">
        <v>5524</v>
      </c>
      <c r="BC2308" s="60" t="s">
        <v>2112</v>
      </c>
      <c r="BD2308" s="61">
        <v>16</v>
      </c>
    </row>
    <row r="2309" spans="53:56" x14ac:dyDescent="0.2">
      <c r="BA2309" s="58" t="s">
        <v>1627</v>
      </c>
      <c r="BB2309" s="59" t="s">
        <v>5525</v>
      </c>
      <c r="BC2309" s="60" t="s">
        <v>48</v>
      </c>
      <c r="BD2309" s="61">
        <v>4</v>
      </c>
    </row>
    <row r="2310" spans="53:56" x14ac:dyDescent="0.2">
      <c r="BA2310" s="58" t="s">
        <v>1628</v>
      </c>
      <c r="BB2310" s="59" t="s">
        <v>5526</v>
      </c>
      <c r="BC2310" s="60" t="s">
        <v>50</v>
      </c>
      <c r="BD2310" s="61">
        <v>5</v>
      </c>
    </row>
    <row r="2311" spans="53:56" x14ac:dyDescent="0.2">
      <c r="BA2311" s="58" t="s">
        <v>1629</v>
      </c>
      <c r="BB2311" s="59" t="s">
        <v>5527</v>
      </c>
      <c r="BC2311" s="60" t="s">
        <v>54</v>
      </c>
      <c r="BD2311" s="61">
        <v>7</v>
      </c>
    </row>
    <row r="2312" spans="53:56" x14ac:dyDescent="0.2">
      <c r="BA2312" s="58" t="s">
        <v>1630</v>
      </c>
      <c r="BB2312" s="59" t="s">
        <v>5528</v>
      </c>
      <c r="BC2312" s="60" t="s">
        <v>2108</v>
      </c>
      <c r="BD2312" s="61">
        <v>14</v>
      </c>
    </row>
    <row r="2313" spans="53:56" x14ac:dyDescent="0.2">
      <c r="BA2313" s="58" t="s">
        <v>1631</v>
      </c>
      <c r="BB2313" s="59" t="s">
        <v>5529</v>
      </c>
      <c r="BC2313" s="60" t="s">
        <v>2120</v>
      </c>
      <c r="BD2313" s="61">
        <v>20</v>
      </c>
    </row>
    <row r="2314" spans="53:56" x14ac:dyDescent="0.2">
      <c r="BA2314" s="58" t="s">
        <v>1632</v>
      </c>
      <c r="BB2314" s="59" t="s">
        <v>5530</v>
      </c>
      <c r="BC2314" s="60" t="s">
        <v>52</v>
      </c>
      <c r="BD2314" s="61">
        <v>6</v>
      </c>
    </row>
    <row r="2315" spans="53:56" x14ac:dyDescent="0.2">
      <c r="BA2315" s="58" t="s">
        <v>1633</v>
      </c>
      <c r="BB2315" s="59" t="s">
        <v>5531</v>
      </c>
      <c r="BC2315" s="60" t="s">
        <v>2106</v>
      </c>
      <c r="BD2315" s="61">
        <v>13</v>
      </c>
    </row>
    <row r="2316" spans="53:56" x14ac:dyDescent="0.2">
      <c r="BA2316" s="58" t="s">
        <v>1634</v>
      </c>
      <c r="BB2316" s="59" t="s">
        <v>5532</v>
      </c>
      <c r="BC2316" s="60" t="s">
        <v>54</v>
      </c>
      <c r="BD2316" s="61">
        <v>7</v>
      </c>
    </row>
    <row r="2317" spans="53:56" x14ac:dyDescent="0.2">
      <c r="BA2317" s="58" t="s">
        <v>1635</v>
      </c>
      <c r="BB2317" s="59" t="s">
        <v>5533</v>
      </c>
      <c r="BC2317" s="60" t="s">
        <v>2106</v>
      </c>
      <c r="BD2317" s="61">
        <v>13</v>
      </c>
    </row>
    <row r="2318" spans="53:56" x14ac:dyDescent="0.2">
      <c r="BA2318" s="58" t="s">
        <v>1636</v>
      </c>
      <c r="BB2318" s="59" t="s">
        <v>5534</v>
      </c>
      <c r="BC2318" s="60" t="s">
        <v>50</v>
      </c>
      <c r="BD2318" s="61">
        <v>5</v>
      </c>
    </row>
    <row r="2319" spans="53:56" x14ac:dyDescent="0.2">
      <c r="BA2319" s="58" t="s">
        <v>1637</v>
      </c>
      <c r="BB2319" s="59" t="s">
        <v>5535</v>
      </c>
      <c r="BC2319" s="60" t="s">
        <v>56</v>
      </c>
      <c r="BD2319" s="61">
        <v>8</v>
      </c>
    </row>
    <row r="2320" spans="53:56" x14ac:dyDescent="0.2">
      <c r="BA2320" s="58" t="s">
        <v>1638</v>
      </c>
      <c r="BB2320" s="59" t="s">
        <v>5536</v>
      </c>
      <c r="BC2320" s="60" t="s">
        <v>2106</v>
      </c>
      <c r="BD2320" s="61">
        <v>13</v>
      </c>
    </row>
    <row r="2321" spans="53:56" x14ac:dyDescent="0.2">
      <c r="BA2321" s="58" t="s">
        <v>1639</v>
      </c>
      <c r="BB2321" s="59" t="s">
        <v>5537</v>
      </c>
      <c r="BC2321" s="60" t="s">
        <v>58</v>
      </c>
      <c r="BD2321" s="61">
        <v>9</v>
      </c>
    </row>
    <row r="2322" spans="53:56" x14ac:dyDescent="0.2">
      <c r="BA2322" s="58" t="s">
        <v>1640</v>
      </c>
      <c r="BB2322" s="59" t="s">
        <v>5538</v>
      </c>
      <c r="BC2322" s="60" t="s">
        <v>2116</v>
      </c>
      <c r="BD2322" s="61">
        <v>18</v>
      </c>
    </row>
    <row r="2323" spans="53:56" x14ac:dyDescent="0.2">
      <c r="BA2323" s="58" t="s">
        <v>1641</v>
      </c>
      <c r="BB2323" s="59" t="s">
        <v>5539</v>
      </c>
      <c r="BC2323" s="60" t="s">
        <v>2106</v>
      </c>
      <c r="BD2323" s="61">
        <v>13</v>
      </c>
    </row>
    <row r="2324" spans="53:56" x14ac:dyDescent="0.2">
      <c r="BA2324" s="58" t="s">
        <v>1642</v>
      </c>
      <c r="BB2324" s="59" t="s">
        <v>5540</v>
      </c>
      <c r="BC2324" s="60" t="s">
        <v>56</v>
      </c>
      <c r="BD2324" s="61">
        <v>8</v>
      </c>
    </row>
    <row r="2325" spans="53:56" x14ac:dyDescent="0.2">
      <c r="BA2325" s="58" t="s">
        <v>1643</v>
      </c>
      <c r="BB2325" s="59" t="s">
        <v>5541</v>
      </c>
      <c r="BC2325" s="60" t="s">
        <v>56</v>
      </c>
      <c r="BD2325" s="61">
        <v>8</v>
      </c>
    </row>
    <row r="2326" spans="53:56" x14ac:dyDescent="0.2">
      <c r="BA2326" s="58" t="s">
        <v>1644</v>
      </c>
      <c r="BB2326" s="59" t="s">
        <v>5542</v>
      </c>
      <c r="BC2326" s="60" t="s">
        <v>2116</v>
      </c>
      <c r="BD2326" s="61">
        <v>18</v>
      </c>
    </row>
    <row r="2327" spans="53:56" x14ac:dyDescent="0.2">
      <c r="BA2327" s="58" t="s">
        <v>1645</v>
      </c>
      <c r="BB2327" s="59" t="s">
        <v>5543</v>
      </c>
      <c r="BC2327" s="60" t="s">
        <v>2116</v>
      </c>
      <c r="BD2327" s="61">
        <v>18</v>
      </c>
    </row>
    <row r="2328" spans="53:56" x14ac:dyDescent="0.2">
      <c r="BA2328" s="58" t="s">
        <v>1646</v>
      </c>
      <c r="BB2328" s="59" t="s">
        <v>5544</v>
      </c>
      <c r="BC2328" s="60" t="s">
        <v>56</v>
      </c>
      <c r="BD2328" s="61">
        <v>8</v>
      </c>
    </row>
    <row r="2329" spans="53:56" x14ac:dyDescent="0.2">
      <c r="BA2329" s="58" t="s">
        <v>1647</v>
      </c>
      <c r="BB2329" s="59" t="s">
        <v>5545</v>
      </c>
      <c r="BC2329" s="60" t="s">
        <v>56</v>
      </c>
      <c r="BD2329" s="61">
        <v>8</v>
      </c>
    </row>
    <row r="2330" spans="53:56" x14ac:dyDescent="0.2">
      <c r="BA2330" s="58" t="s">
        <v>1648</v>
      </c>
      <c r="BB2330" s="59" t="s">
        <v>5546</v>
      </c>
      <c r="BC2330" s="60" t="s">
        <v>2116</v>
      </c>
      <c r="BD2330" s="61">
        <v>18</v>
      </c>
    </row>
    <row r="2331" spans="53:56" x14ac:dyDescent="0.2">
      <c r="BA2331" s="58" t="s">
        <v>2390</v>
      </c>
      <c r="BB2331" s="59" t="s">
        <v>5547</v>
      </c>
      <c r="BC2331" s="60" t="s">
        <v>56</v>
      </c>
      <c r="BD2331" s="61">
        <v>8</v>
      </c>
    </row>
    <row r="2332" spans="53:56" x14ac:dyDescent="0.2">
      <c r="BA2332" s="58" t="s">
        <v>2391</v>
      </c>
      <c r="BB2332" s="59" t="s">
        <v>5548</v>
      </c>
      <c r="BC2332" s="60" t="s">
        <v>56</v>
      </c>
      <c r="BD2332" s="61">
        <v>8</v>
      </c>
    </row>
    <row r="2333" spans="53:56" x14ac:dyDescent="0.2">
      <c r="BA2333" s="58" t="s">
        <v>2392</v>
      </c>
      <c r="BB2333" s="59" t="s">
        <v>5549</v>
      </c>
      <c r="BC2333" s="60" t="s">
        <v>56</v>
      </c>
      <c r="BD2333" s="61">
        <v>8</v>
      </c>
    </row>
    <row r="2334" spans="53:56" x14ac:dyDescent="0.2">
      <c r="BA2334" s="58" t="s">
        <v>2393</v>
      </c>
      <c r="BB2334" s="59" t="s">
        <v>5550</v>
      </c>
      <c r="BC2334" s="60" t="s">
        <v>56</v>
      </c>
      <c r="BD2334" s="61">
        <v>8</v>
      </c>
    </row>
    <row r="2335" spans="53:56" x14ac:dyDescent="0.2">
      <c r="BA2335" s="58" t="s">
        <v>2394</v>
      </c>
      <c r="BB2335" s="59" t="s">
        <v>5551</v>
      </c>
      <c r="BC2335" s="60" t="s">
        <v>56</v>
      </c>
      <c r="BD2335" s="61">
        <v>8</v>
      </c>
    </row>
    <row r="2336" spans="53:56" x14ac:dyDescent="0.2">
      <c r="BA2336" s="58" t="s">
        <v>2395</v>
      </c>
      <c r="BB2336" s="59" t="s">
        <v>5552</v>
      </c>
      <c r="BC2336" s="60" t="s">
        <v>56</v>
      </c>
      <c r="BD2336" s="61">
        <v>8</v>
      </c>
    </row>
    <row r="2337" spans="53:56" x14ac:dyDescent="0.2">
      <c r="BA2337" s="58" t="s">
        <v>2396</v>
      </c>
      <c r="BB2337" s="59" t="s">
        <v>5553</v>
      </c>
      <c r="BC2337" s="60" t="s">
        <v>2116</v>
      </c>
      <c r="BD2337" s="61">
        <v>18</v>
      </c>
    </row>
    <row r="2338" spans="53:56" x14ac:dyDescent="0.2">
      <c r="BA2338" s="58" t="s">
        <v>2397</v>
      </c>
      <c r="BB2338" s="59" t="s">
        <v>5554</v>
      </c>
      <c r="BC2338" s="60" t="s">
        <v>56</v>
      </c>
      <c r="BD2338" s="61">
        <v>8</v>
      </c>
    </row>
    <row r="2339" spans="53:56" x14ac:dyDescent="0.2">
      <c r="BA2339" s="58" t="s">
        <v>2398</v>
      </c>
      <c r="BB2339" s="59" t="s">
        <v>5555</v>
      </c>
      <c r="BC2339" s="60" t="s">
        <v>54</v>
      </c>
      <c r="BD2339" s="61">
        <v>7</v>
      </c>
    </row>
    <row r="2340" spans="53:56" x14ac:dyDescent="0.2">
      <c r="BA2340" s="58" t="s">
        <v>2399</v>
      </c>
      <c r="BB2340" s="59" t="s">
        <v>5556</v>
      </c>
      <c r="BC2340" s="60" t="s">
        <v>54</v>
      </c>
      <c r="BD2340" s="61">
        <v>7</v>
      </c>
    </row>
    <row r="2341" spans="53:56" x14ac:dyDescent="0.2">
      <c r="BA2341" s="58" t="s">
        <v>2400</v>
      </c>
      <c r="BB2341" s="59" t="s">
        <v>5557</v>
      </c>
      <c r="BC2341" s="60" t="s">
        <v>2106</v>
      </c>
      <c r="BD2341" s="61">
        <v>13</v>
      </c>
    </row>
    <row r="2342" spans="53:56" x14ac:dyDescent="0.2">
      <c r="BA2342" s="58" t="s">
        <v>2401</v>
      </c>
      <c r="BB2342" s="59" t="s">
        <v>5558</v>
      </c>
      <c r="BC2342" s="60" t="s">
        <v>2106</v>
      </c>
      <c r="BD2342" s="61">
        <v>13</v>
      </c>
    </row>
    <row r="2343" spans="53:56" x14ac:dyDescent="0.2">
      <c r="BA2343" s="58" t="s">
        <v>2402</v>
      </c>
      <c r="BB2343" s="59" t="s">
        <v>5559</v>
      </c>
      <c r="BC2343" s="60" t="s">
        <v>44</v>
      </c>
      <c r="BD2343" s="61">
        <v>2</v>
      </c>
    </row>
    <row r="2344" spans="53:56" x14ac:dyDescent="0.2">
      <c r="BA2344" s="58" t="s">
        <v>2403</v>
      </c>
      <c r="BB2344" s="59" t="s">
        <v>5560</v>
      </c>
      <c r="BC2344" s="60" t="s">
        <v>2116</v>
      </c>
      <c r="BD2344" s="61">
        <v>18</v>
      </c>
    </row>
    <row r="2345" spans="53:56" x14ac:dyDescent="0.2">
      <c r="BA2345" s="58" t="s">
        <v>2404</v>
      </c>
      <c r="BB2345" s="59" t="s">
        <v>5561</v>
      </c>
      <c r="BC2345" s="60" t="s">
        <v>50</v>
      </c>
      <c r="BD2345" s="61">
        <v>5</v>
      </c>
    </row>
    <row r="2346" spans="53:56" x14ac:dyDescent="0.2">
      <c r="BA2346" s="58" t="s">
        <v>2405</v>
      </c>
      <c r="BB2346" s="59" t="s">
        <v>5562</v>
      </c>
      <c r="BC2346" s="60" t="s">
        <v>50</v>
      </c>
      <c r="BD2346" s="61">
        <v>5</v>
      </c>
    </row>
    <row r="2347" spans="53:56" x14ac:dyDescent="0.2">
      <c r="BA2347" s="58" t="s">
        <v>2406</v>
      </c>
      <c r="BB2347" s="59" t="s">
        <v>5563</v>
      </c>
      <c r="BC2347" s="60" t="s">
        <v>56</v>
      </c>
      <c r="BD2347" s="61">
        <v>8</v>
      </c>
    </row>
    <row r="2348" spans="53:56" x14ac:dyDescent="0.2">
      <c r="BA2348" s="58" t="s">
        <v>2407</v>
      </c>
      <c r="BB2348" s="59" t="s">
        <v>5564</v>
      </c>
      <c r="BC2348" s="60" t="s">
        <v>50</v>
      </c>
      <c r="BD2348" s="61">
        <v>5</v>
      </c>
    </row>
    <row r="2349" spans="53:56" x14ac:dyDescent="0.2">
      <c r="BA2349" s="58" t="s">
        <v>1707</v>
      </c>
      <c r="BB2349" s="59" t="s">
        <v>5565</v>
      </c>
      <c r="BC2349" s="60" t="s">
        <v>50</v>
      </c>
      <c r="BD2349" s="61">
        <v>5</v>
      </c>
    </row>
    <row r="2350" spans="53:56" x14ac:dyDescent="0.2">
      <c r="BA2350" s="58" t="s">
        <v>1708</v>
      </c>
      <c r="BB2350" s="59" t="s">
        <v>5566</v>
      </c>
      <c r="BC2350" s="60" t="s">
        <v>2110</v>
      </c>
      <c r="BD2350" s="61" t="s">
        <v>6463</v>
      </c>
    </row>
    <row r="2351" spans="53:56" x14ac:dyDescent="0.2">
      <c r="BA2351" s="58" t="s">
        <v>1709</v>
      </c>
      <c r="BB2351" s="59" t="s">
        <v>5567</v>
      </c>
      <c r="BC2351" s="60" t="s">
        <v>64</v>
      </c>
      <c r="BD2351" s="61">
        <v>12</v>
      </c>
    </row>
    <row r="2352" spans="53:56" x14ac:dyDescent="0.2">
      <c r="BA2352" s="58" t="s">
        <v>1710</v>
      </c>
      <c r="BB2352" s="59" t="s">
        <v>5568</v>
      </c>
      <c r="BC2352" s="60" t="s">
        <v>2112</v>
      </c>
      <c r="BD2352" s="61">
        <v>16</v>
      </c>
    </row>
    <row r="2353" spans="53:56" x14ac:dyDescent="0.2">
      <c r="BA2353" s="58" t="s">
        <v>1711</v>
      </c>
      <c r="BB2353" s="59" t="s">
        <v>5569</v>
      </c>
      <c r="BC2353" s="60" t="s">
        <v>2112</v>
      </c>
      <c r="BD2353" s="61">
        <v>16</v>
      </c>
    </row>
    <row r="2354" spans="53:56" x14ac:dyDescent="0.2">
      <c r="BA2354" s="58" t="s">
        <v>1712</v>
      </c>
      <c r="BB2354" s="59" t="s">
        <v>5570</v>
      </c>
      <c r="BC2354" s="60" t="s">
        <v>2108</v>
      </c>
      <c r="BD2354" s="61">
        <v>14</v>
      </c>
    </row>
    <row r="2355" spans="53:56" x14ac:dyDescent="0.2">
      <c r="BA2355" s="58" t="s">
        <v>1713</v>
      </c>
      <c r="BB2355" s="59" t="s">
        <v>5571</v>
      </c>
      <c r="BC2355" s="60" t="s">
        <v>2120</v>
      </c>
      <c r="BD2355" s="61">
        <v>20</v>
      </c>
    </row>
    <row r="2356" spans="53:56" x14ac:dyDescent="0.2">
      <c r="BA2356" s="58" t="s">
        <v>1714</v>
      </c>
      <c r="BB2356" s="59" t="s">
        <v>5572</v>
      </c>
      <c r="BC2356" s="60" t="s">
        <v>2110</v>
      </c>
      <c r="BD2356" s="61" t="s">
        <v>6463</v>
      </c>
    </row>
    <row r="2357" spans="53:56" x14ac:dyDescent="0.2">
      <c r="BA2357" s="58" t="s">
        <v>1715</v>
      </c>
      <c r="BB2357" s="59" t="s">
        <v>5573</v>
      </c>
      <c r="BC2357" s="60" t="s">
        <v>2110</v>
      </c>
      <c r="BD2357" s="61" t="s">
        <v>6463</v>
      </c>
    </row>
    <row r="2358" spans="53:56" x14ac:dyDescent="0.2">
      <c r="BA2358" s="58" t="s">
        <v>1716</v>
      </c>
      <c r="BB2358" s="59" t="s">
        <v>5574</v>
      </c>
      <c r="BC2358" s="60" t="s">
        <v>2118</v>
      </c>
      <c r="BD2358" s="61">
        <v>19</v>
      </c>
    </row>
    <row r="2359" spans="53:56" x14ac:dyDescent="0.2">
      <c r="BA2359" s="58" t="s">
        <v>1717</v>
      </c>
      <c r="BB2359" s="59" t="s">
        <v>5575</v>
      </c>
      <c r="BC2359" s="60" t="s">
        <v>50</v>
      </c>
      <c r="BD2359" s="61">
        <v>5</v>
      </c>
    </row>
    <row r="2360" spans="53:56" x14ac:dyDescent="0.2">
      <c r="BA2360" s="58" t="s">
        <v>1718</v>
      </c>
      <c r="BB2360" s="59" t="s">
        <v>5576</v>
      </c>
      <c r="BC2360" s="60" t="s">
        <v>50</v>
      </c>
      <c r="BD2360" s="61">
        <v>5</v>
      </c>
    </row>
    <row r="2361" spans="53:56" x14ac:dyDescent="0.2">
      <c r="BA2361" s="58" t="s">
        <v>1719</v>
      </c>
      <c r="BB2361" s="59" t="s">
        <v>5577</v>
      </c>
      <c r="BC2361" s="60" t="s">
        <v>2116</v>
      </c>
      <c r="BD2361" s="61">
        <v>18</v>
      </c>
    </row>
    <row r="2362" spans="53:56" x14ac:dyDescent="0.2">
      <c r="BA2362" s="58" t="s">
        <v>1720</v>
      </c>
      <c r="BB2362" s="59" t="s">
        <v>5578</v>
      </c>
      <c r="BC2362" s="60" t="s">
        <v>56</v>
      </c>
      <c r="BD2362" s="61">
        <v>8</v>
      </c>
    </row>
    <row r="2363" spans="53:56" x14ac:dyDescent="0.2">
      <c r="BA2363" s="58" t="s">
        <v>1721</v>
      </c>
      <c r="BB2363" s="59" t="s">
        <v>5579</v>
      </c>
      <c r="BC2363" s="60" t="s">
        <v>60</v>
      </c>
      <c r="BD2363" s="61">
        <v>10</v>
      </c>
    </row>
    <row r="2364" spans="53:56" x14ac:dyDescent="0.2">
      <c r="BA2364" s="58" t="s">
        <v>1722</v>
      </c>
      <c r="BB2364" s="59" t="s">
        <v>5580</v>
      </c>
      <c r="BC2364" s="60" t="s">
        <v>62</v>
      </c>
      <c r="BD2364" s="61">
        <v>11</v>
      </c>
    </row>
    <row r="2365" spans="53:56" x14ac:dyDescent="0.2">
      <c r="BA2365" s="58" t="s">
        <v>1723</v>
      </c>
      <c r="BB2365" s="59" t="s">
        <v>5581</v>
      </c>
      <c r="BC2365" s="60" t="s">
        <v>2120</v>
      </c>
      <c r="BD2365" s="61">
        <v>20</v>
      </c>
    </row>
    <row r="2366" spans="53:56" x14ac:dyDescent="0.2">
      <c r="BA2366" s="58" t="s">
        <v>1724</v>
      </c>
      <c r="BB2366" s="59" t="s">
        <v>5582</v>
      </c>
      <c r="BC2366" s="60" t="s">
        <v>50</v>
      </c>
      <c r="BD2366" s="61">
        <v>5</v>
      </c>
    </row>
    <row r="2367" spans="53:56" x14ac:dyDescent="0.2">
      <c r="BA2367" s="58" t="s">
        <v>1725</v>
      </c>
      <c r="BB2367" s="59" t="s">
        <v>5583</v>
      </c>
      <c r="BC2367" s="60" t="s">
        <v>44</v>
      </c>
      <c r="BD2367" s="61">
        <v>2</v>
      </c>
    </row>
    <row r="2368" spans="53:56" x14ac:dyDescent="0.2">
      <c r="BA2368" s="58" t="s">
        <v>1726</v>
      </c>
      <c r="BB2368" s="59" t="s">
        <v>5584</v>
      </c>
      <c r="BC2368" s="60" t="s">
        <v>2114</v>
      </c>
      <c r="BD2368" s="61">
        <v>17</v>
      </c>
    </row>
    <row r="2369" spans="53:56" x14ac:dyDescent="0.2">
      <c r="BA2369" s="58" t="s">
        <v>1727</v>
      </c>
      <c r="BB2369" s="59" t="s">
        <v>5585</v>
      </c>
      <c r="BC2369" s="60" t="s">
        <v>46</v>
      </c>
      <c r="BD2369" s="61">
        <v>3</v>
      </c>
    </row>
    <row r="2370" spans="53:56" x14ac:dyDescent="0.2">
      <c r="BA2370" s="58" t="s">
        <v>1728</v>
      </c>
      <c r="BB2370" s="59" t="s">
        <v>5586</v>
      </c>
      <c r="BC2370" s="60" t="s">
        <v>2106</v>
      </c>
      <c r="BD2370" s="61">
        <v>13</v>
      </c>
    </row>
    <row r="2371" spans="53:56" x14ac:dyDescent="0.2">
      <c r="BA2371" s="58" t="s">
        <v>1729</v>
      </c>
      <c r="BB2371" s="59" t="s">
        <v>5587</v>
      </c>
      <c r="BC2371" s="60" t="s">
        <v>50</v>
      </c>
      <c r="BD2371" s="61">
        <v>5</v>
      </c>
    </row>
    <row r="2372" spans="53:56" x14ac:dyDescent="0.2">
      <c r="BA2372" s="58" t="s">
        <v>1730</v>
      </c>
      <c r="BB2372" s="59" t="s">
        <v>5588</v>
      </c>
      <c r="BC2372" s="60" t="s">
        <v>2116</v>
      </c>
      <c r="BD2372" s="61">
        <v>18</v>
      </c>
    </row>
    <row r="2373" spans="53:56" x14ac:dyDescent="0.2">
      <c r="BA2373" s="58" t="s">
        <v>1731</v>
      </c>
      <c r="BB2373" s="59" t="s">
        <v>5589</v>
      </c>
      <c r="BC2373" s="60" t="s">
        <v>56</v>
      </c>
      <c r="BD2373" s="61">
        <v>8</v>
      </c>
    </row>
    <row r="2374" spans="53:56" x14ac:dyDescent="0.2">
      <c r="BA2374" s="58" t="s">
        <v>1732</v>
      </c>
      <c r="BB2374" s="59" t="s">
        <v>5590</v>
      </c>
      <c r="BC2374" s="60" t="s">
        <v>2116</v>
      </c>
      <c r="BD2374" s="61">
        <v>18</v>
      </c>
    </row>
    <row r="2375" spans="53:56" x14ac:dyDescent="0.2">
      <c r="BA2375" s="58" t="s">
        <v>1733</v>
      </c>
      <c r="BB2375" s="59" t="s">
        <v>5591</v>
      </c>
      <c r="BC2375" s="60" t="s">
        <v>56</v>
      </c>
      <c r="BD2375" s="61">
        <v>8</v>
      </c>
    </row>
    <row r="2376" spans="53:56" x14ac:dyDescent="0.2">
      <c r="BA2376" s="58" t="s">
        <v>1734</v>
      </c>
      <c r="BB2376" s="59" t="s">
        <v>5592</v>
      </c>
      <c r="BC2376" s="60" t="s">
        <v>2120</v>
      </c>
      <c r="BD2376" s="61">
        <v>20</v>
      </c>
    </row>
    <row r="2377" spans="53:56" x14ac:dyDescent="0.2">
      <c r="BA2377" s="58" t="s">
        <v>1735</v>
      </c>
      <c r="BB2377" s="59" t="s">
        <v>5593</v>
      </c>
      <c r="BC2377" s="60" t="s">
        <v>56</v>
      </c>
      <c r="BD2377" s="61">
        <v>8</v>
      </c>
    </row>
    <row r="2378" spans="53:56" x14ac:dyDescent="0.2">
      <c r="BA2378" s="58" t="s">
        <v>1736</v>
      </c>
      <c r="BB2378" s="59" t="s">
        <v>5594</v>
      </c>
      <c r="BC2378" s="60" t="s">
        <v>2110</v>
      </c>
      <c r="BD2378" s="61" t="s">
        <v>6463</v>
      </c>
    </row>
    <row r="2379" spans="53:56" x14ac:dyDescent="0.2">
      <c r="BA2379" s="58" t="s">
        <v>1737</v>
      </c>
      <c r="BB2379" s="59" t="s">
        <v>5595</v>
      </c>
      <c r="BC2379" s="60" t="s">
        <v>64</v>
      </c>
      <c r="BD2379" s="61">
        <v>12</v>
      </c>
    </row>
    <row r="2380" spans="53:56" x14ac:dyDescent="0.2">
      <c r="BA2380" s="58" t="s">
        <v>1738</v>
      </c>
      <c r="BB2380" s="59" t="s">
        <v>5596</v>
      </c>
      <c r="BC2380" s="60" t="s">
        <v>2118</v>
      </c>
      <c r="BD2380" s="61">
        <v>19</v>
      </c>
    </row>
    <row r="2381" spans="53:56" x14ac:dyDescent="0.2">
      <c r="BA2381" s="58" t="s">
        <v>1739</v>
      </c>
      <c r="BB2381" s="59" t="s">
        <v>5597</v>
      </c>
      <c r="BC2381" s="60" t="s">
        <v>50</v>
      </c>
      <c r="BD2381" s="61">
        <v>5</v>
      </c>
    </row>
    <row r="2382" spans="53:56" x14ac:dyDescent="0.2">
      <c r="BA2382" s="58" t="s">
        <v>1740</v>
      </c>
      <c r="BB2382" s="59" t="s">
        <v>5598</v>
      </c>
      <c r="BC2382" s="60" t="s">
        <v>2120</v>
      </c>
      <c r="BD2382" s="61">
        <v>20</v>
      </c>
    </row>
    <row r="2383" spans="53:56" x14ac:dyDescent="0.2">
      <c r="BA2383" s="58" t="s">
        <v>1741</v>
      </c>
      <c r="BB2383" s="59" t="s">
        <v>5599</v>
      </c>
      <c r="BC2383" s="60" t="s">
        <v>50</v>
      </c>
      <c r="BD2383" s="61">
        <v>5</v>
      </c>
    </row>
    <row r="2384" spans="53:56" x14ac:dyDescent="0.2">
      <c r="BA2384" s="58" t="s">
        <v>1742</v>
      </c>
      <c r="BB2384" s="59" t="s">
        <v>5600</v>
      </c>
      <c r="BC2384" s="60" t="s">
        <v>2118</v>
      </c>
      <c r="BD2384" s="61">
        <v>19</v>
      </c>
    </row>
    <row r="2385" spans="53:56" x14ac:dyDescent="0.2">
      <c r="BA2385" s="58" t="s">
        <v>1743</v>
      </c>
      <c r="BB2385" s="59" t="s">
        <v>5601</v>
      </c>
      <c r="BC2385" s="60" t="s">
        <v>2120</v>
      </c>
      <c r="BD2385" s="61">
        <v>20</v>
      </c>
    </row>
    <row r="2386" spans="53:56" x14ac:dyDescent="0.2">
      <c r="BA2386" s="58" t="s">
        <v>1744</v>
      </c>
      <c r="BB2386" s="59" t="s">
        <v>5602</v>
      </c>
      <c r="BC2386" s="60" t="s">
        <v>64</v>
      </c>
      <c r="BD2386" s="61">
        <v>12</v>
      </c>
    </row>
    <row r="2387" spans="53:56" x14ac:dyDescent="0.2">
      <c r="BA2387" s="58" t="s">
        <v>1745</v>
      </c>
      <c r="BB2387" s="59" t="s">
        <v>5603</v>
      </c>
      <c r="BC2387" s="60" t="s">
        <v>2108</v>
      </c>
      <c r="BD2387" s="61">
        <v>14</v>
      </c>
    </row>
    <row r="2388" spans="53:56" x14ac:dyDescent="0.2">
      <c r="BA2388" s="58" t="s">
        <v>1746</v>
      </c>
      <c r="BB2388" s="59" t="s">
        <v>5604</v>
      </c>
      <c r="BC2388" s="60" t="s">
        <v>2108</v>
      </c>
      <c r="BD2388" s="61">
        <v>14</v>
      </c>
    </row>
    <row r="2389" spans="53:56" x14ac:dyDescent="0.2">
      <c r="BA2389" s="58" t="s">
        <v>1747</v>
      </c>
      <c r="BB2389" s="59" t="s">
        <v>5605</v>
      </c>
      <c r="BC2389" s="60" t="s">
        <v>2108</v>
      </c>
      <c r="BD2389" s="61">
        <v>14</v>
      </c>
    </row>
    <row r="2390" spans="53:56" x14ac:dyDescent="0.2">
      <c r="BA2390" s="58" t="s">
        <v>1748</v>
      </c>
      <c r="BB2390" s="59" t="s">
        <v>5606</v>
      </c>
      <c r="BC2390" s="60" t="s">
        <v>2108</v>
      </c>
      <c r="BD2390" s="61">
        <v>14</v>
      </c>
    </row>
    <row r="2391" spans="53:56" x14ac:dyDescent="0.2">
      <c r="BA2391" s="58" t="s">
        <v>1749</v>
      </c>
      <c r="BB2391" s="59" t="s">
        <v>5607</v>
      </c>
      <c r="BC2391" s="60" t="s">
        <v>2108</v>
      </c>
      <c r="BD2391" s="61">
        <v>14</v>
      </c>
    </row>
    <row r="2392" spans="53:56" x14ac:dyDescent="0.2">
      <c r="BA2392" s="58" t="s">
        <v>1750</v>
      </c>
      <c r="BB2392" s="59" t="s">
        <v>5608</v>
      </c>
      <c r="BC2392" s="60" t="s">
        <v>2110</v>
      </c>
      <c r="BD2392" s="61" t="s">
        <v>6463</v>
      </c>
    </row>
    <row r="2393" spans="53:56" x14ac:dyDescent="0.2">
      <c r="BA2393" s="58" t="s">
        <v>1751</v>
      </c>
      <c r="BB2393" s="59" t="s">
        <v>5609</v>
      </c>
      <c r="BC2393" s="60" t="s">
        <v>56</v>
      </c>
      <c r="BD2393" s="61">
        <v>8</v>
      </c>
    </row>
    <row r="2394" spans="53:56" x14ac:dyDescent="0.2">
      <c r="BA2394" s="58" t="s">
        <v>1752</v>
      </c>
      <c r="BB2394" s="59" t="s">
        <v>5610</v>
      </c>
      <c r="BC2394" s="60" t="s">
        <v>64</v>
      </c>
      <c r="BD2394" s="61">
        <v>12</v>
      </c>
    </row>
    <row r="2395" spans="53:56" x14ac:dyDescent="0.2">
      <c r="BA2395" s="58" t="s">
        <v>1753</v>
      </c>
      <c r="BB2395" s="59" t="s">
        <v>5611</v>
      </c>
      <c r="BC2395" s="60" t="s">
        <v>44</v>
      </c>
      <c r="BD2395" s="61">
        <v>2</v>
      </c>
    </row>
    <row r="2396" spans="53:56" x14ac:dyDescent="0.2">
      <c r="BA2396" s="58" t="s">
        <v>1754</v>
      </c>
      <c r="BB2396" s="59" t="s">
        <v>5612</v>
      </c>
      <c r="BC2396" s="60" t="s">
        <v>44</v>
      </c>
      <c r="BD2396" s="61">
        <v>2</v>
      </c>
    </row>
    <row r="2397" spans="53:56" x14ac:dyDescent="0.2">
      <c r="BA2397" s="58" t="s">
        <v>1755</v>
      </c>
      <c r="BB2397" s="59" t="s">
        <v>5613</v>
      </c>
      <c r="BC2397" s="60" t="s">
        <v>2110</v>
      </c>
      <c r="BD2397" s="61" t="s">
        <v>6463</v>
      </c>
    </row>
    <row r="2398" spans="53:56" x14ac:dyDescent="0.2">
      <c r="BA2398" s="58" t="s">
        <v>1756</v>
      </c>
      <c r="BB2398" s="59" t="s">
        <v>5614</v>
      </c>
      <c r="BC2398" s="60" t="s">
        <v>60</v>
      </c>
      <c r="BD2398" s="61">
        <v>10</v>
      </c>
    </row>
    <row r="2399" spans="53:56" x14ac:dyDescent="0.2">
      <c r="BA2399" s="58" t="s">
        <v>1757</v>
      </c>
      <c r="BB2399" s="59" t="s">
        <v>5615</v>
      </c>
      <c r="BC2399" s="60" t="s">
        <v>56</v>
      </c>
      <c r="BD2399" s="61">
        <v>8</v>
      </c>
    </row>
    <row r="2400" spans="53:56" x14ac:dyDescent="0.2">
      <c r="BA2400" s="58" t="s">
        <v>1758</v>
      </c>
      <c r="BB2400" s="59" t="s">
        <v>5616</v>
      </c>
      <c r="BC2400" s="60" t="s">
        <v>2116</v>
      </c>
      <c r="BD2400" s="61">
        <v>18</v>
      </c>
    </row>
    <row r="2401" spans="53:56" x14ac:dyDescent="0.2">
      <c r="BA2401" s="58" t="s">
        <v>1759</v>
      </c>
      <c r="BB2401" s="59" t="s">
        <v>5617</v>
      </c>
      <c r="BC2401" s="60" t="s">
        <v>52</v>
      </c>
      <c r="BD2401" s="61">
        <v>6</v>
      </c>
    </row>
    <row r="2402" spans="53:56" x14ac:dyDescent="0.2">
      <c r="BA2402" s="58" t="s">
        <v>1760</v>
      </c>
      <c r="BB2402" s="59" t="s">
        <v>5618</v>
      </c>
      <c r="BC2402" s="60" t="s">
        <v>50</v>
      </c>
      <c r="BD2402" s="61">
        <v>5</v>
      </c>
    </row>
    <row r="2403" spans="53:56" x14ac:dyDescent="0.2">
      <c r="BA2403" s="58" t="s">
        <v>1761</v>
      </c>
      <c r="BB2403" s="59" t="s">
        <v>5619</v>
      </c>
      <c r="BC2403" s="60" t="s">
        <v>50</v>
      </c>
      <c r="BD2403" s="61">
        <v>5</v>
      </c>
    </row>
    <row r="2404" spans="53:56" x14ac:dyDescent="0.2">
      <c r="BA2404" s="58" t="s">
        <v>1762</v>
      </c>
      <c r="BB2404" s="59" t="s">
        <v>5620</v>
      </c>
      <c r="BC2404" s="60" t="s">
        <v>2116</v>
      </c>
      <c r="BD2404" s="61">
        <v>18</v>
      </c>
    </row>
    <row r="2405" spans="53:56" x14ac:dyDescent="0.2">
      <c r="BA2405" s="58" t="s">
        <v>1763</v>
      </c>
      <c r="BB2405" s="59" t="s">
        <v>5621</v>
      </c>
      <c r="BC2405" s="60" t="s">
        <v>52</v>
      </c>
      <c r="BD2405" s="61">
        <v>6</v>
      </c>
    </row>
    <row r="2406" spans="53:56" x14ac:dyDescent="0.2">
      <c r="BA2406" s="58" t="s">
        <v>1764</v>
      </c>
      <c r="BB2406" s="59" t="s">
        <v>5622</v>
      </c>
      <c r="BC2406" s="60" t="s">
        <v>64</v>
      </c>
      <c r="BD2406" s="61">
        <v>12</v>
      </c>
    </row>
    <row r="2407" spans="53:56" x14ac:dyDescent="0.2">
      <c r="BA2407" s="58" t="s">
        <v>1765</v>
      </c>
      <c r="BB2407" s="59" t="s">
        <v>5623</v>
      </c>
      <c r="BC2407" s="60" t="s">
        <v>2108</v>
      </c>
      <c r="BD2407" s="61">
        <v>14</v>
      </c>
    </row>
    <row r="2408" spans="53:56" x14ac:dyDescent="0.2">
      <c r="BA2408" s="58" t="s">
        <v>1766</v>
      </c>
      <c r="BB2408" s="59" t="s">
        <v>5624</v>
      </c>
      <c r="BC2408" s="60" t="s">
        <v>50</v>
      </c>
      <c r="BD2408" s="61">
        <v>5</v>
      </c>
    </row>
    <row r="2409" spans="53:56" x14ac:dyDescent="0.2">
      <c r="BA2409" s="58" t="s">
        <v>1767</v>
      </c>
      <c r="BB2409" s="59" t="s">
        <v>5625</v>
      </c>
      <c r="BC2409" s="60" t="s">
        <v>50</v>
      </c>
      <c r="BD2409" s="61">
        <v>5</v>
      </c>
    </row>
    <row r="2410" spans="53:56" x14ac:dyDescent="0.2">
      <c r="BA2410" s="58" t="s">
        <v>1768</v>
      </c>
      <c r="BB2410" s="59" t="s">
        <v>5626</v>
      </c>
      <c r="BC2410" s="60" t="s">
        <v>50</v>
      </c>
      <c r="BD2410" s="61">
        <v>5</v>
      </c>
    </row>
    <row r="2411" spans="53:56" x14ac:dyDescent="0.2">
      <c r="BA2411" s="58" t="s">
        <v>1769</v>
      </c>
      <c r="BB2411" s="59" t="s">
        <v>5627</v>
      </c>
      <c r="BC2411" s="60" t="s">
        <v>50</v>
      </c>
      <c r="BD2411" s="61">
        <v>5</v>
      </c>
    </row>
    <row r="2412" spans="53:56" x14ac:dyDescent="0.2">
      <c r="BA2412" s="58" t="s">
        <v>1770</v>
      </c>
      <c r="BB2412" s="59" t="s">
        <v>5628</v>
      </c>
      <c r="BC2412" s="60" t="s">
        <v>50</v>
      </c>
      <c r="BD2412" s="61">
        <v>5</v>
      </c>
    </row>
    <row r="2413" spans="53:56" x14ac:dyDescent="0.2">
      <c r="BA2413" s="58" t="s">
        <v>1771</v>
      </c>
      <c r="BB2413" s="59" t="s">
        <v>5629</v>
      </c>
      <c r="BC2413" s="60" t="s">
        <v>50</v>
      </c>
      <c r="BD2413" s="61">
        <v>5</v>
      </c>
    </row>
    <row r="2414" spans="53:56" x14ac:dyDescent="0.2">
      <c r="BA2414" s="58" t="s">
        <v>1772</v>
      </c>
      <c r="BB2414" s="59" t="s">
        <v>5630</v>
      </c>
      <c r="BC2414" s="60" t="s">
        <v>50</v>
      </c>
      <c r="BD2414" s="61">
        <v>5</v>
      </c>
    </row>
    <row r="2415" spans="53:56" x14ac:dyDescent="0.2">
      <c r="BA2415" s="58" t="s">
        <v>1773</v>
      </c>
      <c r="BB2415" s="59" t="s">
        <v>5631</v>
      </c>
      <c r="BC2415" s="60" t="s">
        <v>50</v>
      </c>
      <c r="BD2415" s="61">
        <v>5</v>
      </c>
    </row>
    <row r="2416" spans="53:56" x14ac:dyDescent="0.2">
      <c r="BA2416" s="58" t="s">
        <v>1774</v>
      </c>
      <c r="BB2416" s="59" t="s">
        <v>5632</v>
      </c>
      <c r="BC2416" s="60" t="s">
        <v>50</v>
      </c>
      <c r="BD2416" s="61">
        <v>5</v>
      </c>
    </row>
    <row r="2417" spans="53:56" x14ac:dyDescent="0.2">
      <c r="BA2417" s="58" t="s">
        <v>1775</v>
      </c>
      <c r="BB2417" s="59" t="s">
        <v>5633</v>
      </c>
      <c r="BC2417" s="60" t="s">
        <v>50</v>
      </c>
      <c r="BD2417" s="61">
        <v>5</v>
      </c>
    </row>
    <row r="2418" spans="53:56" x14ac:dyDescent="0.2">
      <c r="BA2418" s="58" t="s">
        <v>1776</v>
      </c>
      <c r="BB2418" s="59" t="s">
        <v>5634</v>
      </c>
      <c r="BC2418" s="60" t="s">
        <v>50</v>
      </c>
      <c r="BD2418" s="61">
        <v>5</v>
      </c>
    </row>
    <row r="2419" spans="53:56" x14ac:dyDescent="0.2">
      <c r="BA2419" s="58" t="s">
        <v>1777</v>
      </c>
      <c r="BB2419" s="59" t="s">
        <v>5635</v>
      </c>
      <c r="BC2419" s="60" t="s">
        <v>50</v>
      </c>
      <c r="BD2419" s="61">
        <v>5</v>
      </c>
    </row>
    <row r="2420" spans="53:56" x14ac:dyDescent="0.2">
      <c r="BA2420" s="58" t="s">
        <v>1778</v>
      </c>
      <c r="BB2420" s="59" t="s">
        <v>5636</v>
      </c>
      <c r="BC2420" s="60" t="s">
        <v>50</v>
      </c>
      <c r="BD2420" s="61">
        <v>5</v>
      </c>
    </row>
    <row r="2421" spans="53:56" x14ac:dyDescent="0.2">
      <c r="BA2421" s="58" t="s">
        <v>1779</v>
      </c>
      <c r="BB2421" s="59" t="s">
        <v>5637</v>
      </c>
      <c r="BC2421" s="60" t="s">
        <v>50</v>
      </c>
      <c r="BD2421" s="61">
        <v>5</v>
      </c>
    </row>
    <row r="2422" spans="53:56" x14ac:dyDescent="0.2">
      <c r="BA2422" s="58" t="s">
        <v>1780</v>
      </c>
      <c r="BB2422" s="59" t="s">
        <v>5638</v>
      </c>
      <c r="BC2422" s="60" t="s">
        <v>50</v>
      </c>
      <c r="BD2422" s="61">
        <v>5</v>
      </c>
    </row>
    <row r="2423" spans="53:56" x14ac:dyDescent="0.2">
      <c r="BA2423" s="58" t="s">
        <v>678</v>
      </c>
      <c r="BB2423" s="59" t="s">
        <v>5639</v>
      </c>
      <c r="BC2423" s="60" t="s">
        <v>50</v>
      </c>
      <c r="BD2423" s="61">
        <v>5</v>
      </c>
    </row>
    <row r="2424" spans="53:56" x14ac:dyDescent="0.2">
      <c r="BA2424" s="58" t="s">
        <v>679</v>
      </c>
      <c r="BB2424" s="59" t="s">
        <v>5640</v>
      </c>
      <c r="BC2424" s="60" t="s">
        <v>50</v>
      </c>
      <c r="BD2424" s="61">
        <v>5</v>
      </c>
    </row>
    <row r="2425" spans="53:56" x14ac:dyDescent="0.2">
      <c r="BA2425" s="58" t="s">
        <v>680</v>
      </c>
      <c r="BB2425" s="59" t="s">
        <v>5641</v>
      </c>
      <c r="BC2425" s="60" t="s">
        <v>50</v>
      </c>
      <c r="BD2425" s="61">
        <v>5</v>
      </c>
    </row>
    <row r="2426" spans="53:56" x14ac:dyDescent="0.2">
      <c r="BA2426" s="58" t="s">
        <v>681</v>
      </c>
      <c r="BB2426" s="59" t="s">
        <v>5642</v>
      </c>
      <c r="BC2426" s="60" t="s">
        <v>50</v>
      </c>
      <c r="BD2426" s="61">
        <v>5</v>
      </c>
    </row>
    <row r="2427" spans="53:56" x14ac:dyDescent="0.2">
      <c r="BA2427" s="58" t="s">
        <v>682</v>
      </c>
      <c r="BB2427" s="59" t="s">
        <v>5643</v>
      </c>
      <c r="BC2427" s="60" t="s">
        <v>50</v>
      </c>
      <c r="BD2427" s="61">
        <v>5</v>
      </c>
    </row>
    <row r="2428" spans="53:56" x14ac:dyDescent="0.2">
      <c r="BA2428" s="58" t="s">
        <v>683</v>
      </c>
      <c r="BB2428" s="59" t="s">
        <v>5644</v>
      </c>
      <c r="BC2428" s="60" t="s">
        <v>50</v>
      </c>
      <c r="BD2428" s="61">
        <v>5</v>
      </c>
    </row>
    <row r="2429" spans="53:56" x14ac:dyDescent="0.2">
      <c r="BA2429" s="58" t="s">
        <v>684</v>
      </c>
      <c r="BB2429" s="59" t="s">
        <v>5645</v>
      </c>
      <c r="BC2429" s="60" t="s">
        <v>2116</v>
      </c>
      <c r="BD2429" s="61">
        <v>18</v>
      </c>
    </row>
    <row r="2430" spans="53:56" x14ac:dyDescent="0.2">
      <c r="BA2430" s="58" t="s">
        <v>685</v>
      </c>
      <c r="BB2430" s="59" t="s">
        <v>5646</v>
      </c>
      <c r="BC2430" s="60" t="s">
        <v>2118</v>
      </c>
      <c r="BD2430" s="61">
        <v>19</v>
      </c>
    </row>
    <row r="2431" spans="53:56" x14ac:dyDescent="0.2">
      <c r="BA2431" s="58" t="s">
        <v>686</v>
      </c>
      <c r="BB2431" s="59" t="s">
        <v>5647</v>
      </c>
      <c r="BC2431" s="60" t="s">
        <v>64</v>
      </c>
      <c r="BD2431" s="61">
        <v>12</v>
      </c>
    </row>
    <row r="2432" spans="53:56" x14ac:dyDescent="0.2">
      <c r="BA2432" s="58" t="s">
        <v>687</v>
      </c>
      <c r="BB2432" s="59" t="s">
        <v>5648</v>
      </c>
      <c r="BC2432" s="60" t="s">
        <v>2116</v>
      </c>
      <c r="BD2432" s="61">
        <v>18</v>
      </c>
    </row>
    <row r="2433" spans="53:56" x14ac:dyDescent="0.2">
      <c r="BA2433" s="58" t="s">
        <v>688</v>
      </c>
      <c r="BB2433" s="59" t="s">
        <v>5649</v>
      </c>
      <c r="BC2433" s="60" t="s">
        <v>2120</v>
      </c>
      <c r="BD2433" s="61">
        <v>20</v>
      </c>
    </row>
    <row r="2434" spans="53:56" x14ac:dyDescent="0.2">
      <c r="BA2434" s="58" t="s">
        <v>689</v>
      </c>
      <c r="BB2434" s="59" t="s">
        <v>5650</v>
      </c>
      <c r="BC2434" s="60" t="s">
        <v>50</v>
      </c>
      <c r="BD2434" s="61">
        <v>5</v>
      </c>
    </row>
    <row r="2435" spans="53:56" x14ac:dyDescent="0.2">
      <c r="BA2435" s="58" t="s">
        <v>690</v>
      </c>
      <c r="BB2435" s="59" t="s">
        <v>5651</v>
      </c>
      <c r="BC2435" s="60" t="s">
        <v>44</v>
      </c>
      <c r="BD2435" s="61">
        <v>2</v>
      </c>
    </row>
    <row r="2436" spans="53:56" x14ac:dyDescent="0.2">
      <c r="BA2436" s="58" t="s">
        <v>691</v>
      </c>
      <c r="BB2436" s="59" t="s">
        <v>5652</v>
      </c>
      <c r="BC2436" s="60" t="s">
        <v>64</v>
      </c>
      <c r="BD2436" s="61">
        <v>12</v>
      </c>
    </row>
    <row r="2437" spans="53:56" x14ac:dyDescent="0.2">
      <c r="BA2437" s="58" t="s">
        <v>692</v>
      </c>
      <c r="BB2437" s="59" t="s">
        <v>5653</v>
      </c>
      <c r="BC2437" s="60" t="s">
        <v>2120</v>
      </c>
      <c r="BD2437" s="61">
        <v>20</v>
      </c>
    </row>
    <row r="2438" spans="53:56" x14ac:dyDescent="0.2">
      <c r="BA2438" s="58" t="s">
        <v>693</v>
      </c>
      <c r="BB2438" s="59" t="s">
        <v>5654</v>
      </c>
      <c r="BC2438" s="60" t="s">
        <v>52</v>
      </c>
      <c r="BD2438" s="61">
        <v>6</v>
      </c>
    </row>
    <row r="2439" spans="53:56" x14ac:dyDescent="0.2">
      <c r="BA2439" s="58" t="s">
        <v>694</v>
      </c>
      <c r="BB2439" s="59" t="s">
        <v>5655</v>
      </c>
      <c r="BC2439" s="60" t="s">
        <v>2108</v>
      </c>
      <c r="BD2439" s="61">
        <v>14</v>
      </c>
    </row>
    <row r="2440" spans="53:56" x14ac:dyDescent="0.2">
      <c r="BA2440" s="58" t="s">
        <v>695</v>
      </c>
      <c r="BB2440" s="59" t="s">
        <v>5656</v>
      </c>
      <c r="BC2440" s="60" t="s">
        <v>58</v>
      </c>
      <c r="BD2440" s="61">
        <v>9</v>
      </c>
    </row>
    <row r="2441" spans="53:56" x14ac:dyDescent="0.2">
      <c r="BA2441" s="58" t="s">
        <v>696</v>
      </c>
      <c r="BB2441" s="59" t="s">
        <v>5657</v>
      </c>
      <c r="BC2441" s="60" t="s">
        <v>58</v>
      </c>
      <c r="BD2441" s="61">
        <v>9</v>
      </c>
    </row>
    <row r="2442" spans="53:56" x14ac:dyDescent="0.2">
      <c r="BA2442" s="58" t="s">
        <v>697</v>
      </c>
      <c r="BB2442" s="59" t="s">
        <v>5658</v>
      </c>
      <c r="BC2442" s="60" t="s">
        <v>50</v>
      </c>
      <c r="BD2442" s="61">
        <v>5</v>
      </c>
    </row>
    <row r="2443" spans="53:56" x14ac:dyDescent="0.2">
      <c r="BA2443" s="58" t="s">
        <v>698</v>
      </c>
      <c r="BB2443" s="59" t="s">
        <v>5659</v>
      </c>
      <c r="BC2443" s="60" t="s">
        <v>54</v>
      </c>
      <c r="BD2443" s="61">
        <v>7</v>
      </c>
    </row>
    <row r="2444" spans="53:56" x14ac:dyDescent="0.2">
      <c r="BA2444" s="58" t="s">
        <v>699</v>
      </c>
      <c r="BB2444" s="59" t="s">
        <v>5660</v>
      </c>
      <c r="BC2444" s="60" t="s">
        <v>54</v>
      </c>
      <c r="BD2444" s="61">
        <v>7</v>
      </c>
    </row>
    <row r="2445" spans="53:56" x14ac:dyDescent="0.2">
      <c r="BA2445" s="58" t="s">
        <v>700</v>
      </c>
      <c r="BB2445" s="59" t="s">
        <v>5661</v>
      </c>
      <c r="BC2445" s="60" t="s">
        <v>2116</v>
      </c>
      <c r="BD2445" s="61">
        <v>18</v>
      </c>
    </row>
    <row r="2446" spans="53:56" x14ac:dyDescent="0.2">
      <c r="BA2446" s="58" t="s">
        <v>701</v>
      </c>
      <c r="BB2446" s="59" t="s">
        <v>5662</v>
      </c>
      <c r="BC2446" s="60" t="s">
        <v>2120</v>
      </c>
      <c r="BD2446" s="61">
        <v>20</v>
      </c>
    </row>
    <row r="2447" spans="53:56" x14ac:dyDescent="0.2">
      <c r="BA2447" s="58" t="s">
        <v>702</v>
      </c>
      <c r="BB2447" s="59" t="s">
        <v>5663</v>
      </c>
      <c r="BC2447" s="60" t="s">
        <v>62</v>
      </c>
      <c r="BD2447" s="61">
        <v>11</v>
      </c>
    </row>
    <row r="2448" spans="53:56" x14ac:dyDescent="0.2">
      <c r="BA2448" s="58" t="s">
        <v>703</v>
      </c>
      <c r="BB2448" s="59" t="s">
        <v>5664</v>
      </c>
      <c r="BC2448" s="60" t="s">
        <v>48</v>
      </c>
      <c r="BD2448" s="61">
        <v>4</v>
      </c>
    </row>
    <row r="2449" spans="53:56" x14ac:dyDescent="0.2">
      <c r="BA2449" s="58" t="s">
        <v>704</v>
      </c>
      <c r="BB2449" s="59" t="s">
        <v>5665</v>
      </c>
      <c r="BC2449" s="60" t="s">
        <v>48</v>
      </c>
      <c r="BD2449" s="61">
        <v>4</v>
      </c>
    </row>
    <row r="2450" spans="53:56" x14ac:dyDescent="0.2">
      <c r="BA2450" s="58" t="s">
        <v>1060</v>
      </c>
      <c r="BB2450" s="59" t="s">
        <v>5666</v>
      </c>
      <c r="BC2450" s="60" t="s">
        <v>54</v>
      </c>
      <c r="BD2450" s="61">
        <v>7</v>
      </c>
    </row>
    <row r="2451" spans="53:56" x14ac:dyDescent="0.2">
      <c r="BA2451" s="58" t="s">
        <v>1061</v>
      </c>
      <c r="BB2451" s="59" t="s">
        <v>5667</v>
      </c>
      <c r="BC2451" s="60" t="s">
        <v>54</v>
      </c>
      <c r="BD2451" s="61">
        <v>7</v>
      </c>
    </row>
    <row r="2452" spans="53:56" x14ac:dyDescent="0.2">
      <c r="BA2452" s="58" t="s">
        <v>1062</v>
      </c>
      <c r="BB2452" s="59" t="s">
        <v>5668</v>
      </c>
      <c r="BC2452" s="60" t="s">
        <v>54</v>
      </c>
      <c r="BD2452" s="61">
        <v>7</v>
      </c>
    </row>
    <row r="2453" spans="53:56" x14ac:dyDescent="0.2">
      <c r="BA2453" s="58" t="s">
        <v>1063</v>
      </c>
      <c r="BB2453" s="59" t="s">
        <v>5669</v>
      </c>
      <c r="BC2453" s="60" t="s">
        <v>2120</v>
      </c>
      <c r="BD2453" s="61">
        <v>20</v>
      </c>
    </row>
    <row r="2454" spans="53:56" x14ac:dyDescent="0.2">
      <c r="BA2454" s="58" t="s">
        <v>1064</v>
      </c>
      <c r="BB2454" s="59" t="s">
        <v>5670</v>
      </c>
      <c r="BC2454" s="60" t="s">
        <v>44</v>
      </c>
      <c r="BD2454" s="61">
        <v>2</v>
      </c>
    </row>
    <row r="2455" spans="53:56" x14ac:dyDescent="0.2">
      <c r="BA2455" s="58" t="s">
        <v>1065</v>
      </c>
      <c r="BB2455" s="59" t="s">
        <v>5671</v>
      </c>
      <c r="BC2455" s="60" t="s">
        <v>54</v>
      </c>
      <c r="BD2455" s="61">
        <v>7</v>
      </c>
    </row>
    <row r="2456" spans="53:56" x14ac:dyDescent="0.2">
      <c r="BA2456" s="58" t="s">
        <v>1066</v>
      </c>
      <c r="BB2456" s="59" t="s">
        <v>5672</v>
      </c>
      <c r="BC2456" s="60" t="s">
        <v>50</v>
      </c>
      <c r="BD2456" s="61">
        <v>5</v>
      </c>
    </row>
    <row r="2457" spans="53:56" x14ac:dyDescent="0.2">
      <c r="BA2457" s="58" t="s">
        <v>1067</v>
      </c>
      <c r="BB2457" s="59" t="s">
        <v>5673</v>
      </c>
      <c r="BC2457" s="60" t="s">
        <v>2114</v>
      </c>
      <c r="BD2457" s="61">
        <v>17</v>
      </c>
    </row>
    <row r="2458" spans="53:56" x14ac:dyDescent="0.2">
      <c r="BA2458" s="58" t="s">
        <v>1068</v>
      </c>
      <c r="BB2458" s="59" t="s">
        <v>5674</v>
      </c>
      <c r="BC2458" s="60" t="s">
        <v>58</v>
      </c>
      <c r="BD2458" s="61">
        <v>9</v>
      </c>
    </row>
    <row r="2459" spans="53:56" x14ac:dyDescent="0.2">
      <c r="BA2459" s="58" t="s">
        <v>1069</v>
      </c>
      <c r="BB2459" s="59" t="s">
        <v>5675</v>
      </c>
      <c r="BC2459" s="60" t="s">
        <v>56</v>
      </c>
      <c r="BD2459" s="61">
        <v>8</v>
      </c>
    </row>
    <row r="2460" spans="53:56" x14ac:dyDescent="0.2">
      <c r="BA2460" s="58" t="s">
        <v>1070</v>
      </c>
      <c r="BB2460" s="59" t="s">
        <v>5676</v>
      </c>
      <c r="BC2460" s="60" t="s">
        <v>54</v>
      </c>
      <c r="BD2460" s="61">
        <v>7</v>
      </c>
    </row>
    <row r="2461" spans="53:56" x14ac:dyDescent="0.2">
      <c r="BA2461" s="58" t="s">
        <v>1071</v>
      </c>
      <c r="BB2461" s="59" t="s">
        <v>5677</v>
      </c>
      <c r="BC2461" s="60" t="s">
        <v>2114</v>
      </c>
      <c r="BD2461" s="61">
        <v>17</v>
      </c>
    </row>
    <row r="2462" spans="53:56" x14ac:dyDescent="0.2">
      <c r="BA2462" s="58" t="s">
        <v>1072</v>
      </c>
      <c r="BB2462" s="59" t="s">
        <v>5678</v>
      </c>
      <c r="BC2462" s="60" t="s">
        <v>54</v>
      </c>
      <c r="BD2462" s="61">
        <v>7</v>
      </c>
    </row>
    <row r="2463" spans="53:56" x14ac:dyDescent="0.2">
      <c r="BA2463" s="58" t="s">
        <v>1073</v>
      </c>
      <c r="BB2463" s="59" t="s">
        <v>5679</v>
      </c>
      <c r="BC2463" s="60" t="s">
        <v>60</v>
      </c>
      <c r="BD2463" s="61">
        <v>10</v>
      </c>
    </row>
    <row r="2464" spans="53:56" x14ac:dyDescent="0.2">
      <c r="BA2464" s="58" t="s">
        <v>1074</v>
      </c>
      <c r="BB2464" s="59" t="s">
        <v>5680</v>
      </c>
      <c r="BC2464" s="60" t="s">
        <v>2116</v>
      </c>
      <c r="BD2464" s="61">
        <v>18</v>
      </c>
    </row>
    <row r="2465" spans="53:56" x14ac:dyDescent="0.2">
      <c r="BA2465" s="58" t="s">
        <v>1075</v>
      </c>
      <c r="BB2465" s="59" t="s">
        <v>5681</v>
      </c>
      <c r="BC2465" s="60" t="s">
        <v>44</v>
      </c>
      <c r="BD2465" s="61">
        <v>2</v>
      </c>
    </row>
    <row r="2466" spans="53:56" x14ac:dyDescent="0.2">
      <c r="BA2466" s="58" t="s">
        <v>1076</v>
      </c>
      <c r="BB2466" s="59" t="s">
        <v>5682</v>
      </c>
      <c r="BC2466" s="60" t="s">
        <v>2118</v>
      </c>
      <c r="BD2466" s="61">
        <v>19</v>
      </c>
    </row>
    <row r="2467" spans="53:56" x14ac:dyDescent="0.2">
      <c r="BA2467" s="58" t="s">
        <v>1077</v>
      </c>
      <c r="BB2467" s="59" t="s">
        <v>5683</v>
      </c>
      <c r="BC2467" s="60" t="s">
        <v>50</v>
      </c>
      <c r="BD2467" s="61">
        <v>5</v>
      </c>
    </row>
    <row r="2468" spans="53:56" x14ac:dyDescent="0.2">
      <c r="BA2468" s="58" t="s">
        <v>1078</v>
      </c>
      <c r="BB2468" s="59" t="s">
        <v>5684</v>
      </c>
      <c r="BC2468" s="60" t="s">
        <v>50</v>
      </c>
      <c r="BD2468" s="61">
        <v>5</v>
      </c>
    </row>
    <row r="2469" spans="53:56" x14ac:dyDescent="0.2">
      <c r="BA2469" s="58" t="s">
        <v>1079</v>
      </c>
      <c r="BB2469" s="59" t="s">
        <v>5685</v>
      </c>
      <c r="BC2469" s="60" t="s">
        <v>44</v>
      </c>
      <c r="BD2469" s="61">
        <v>2</v>
      </c>
    </row>
    <row r="2470" spans="53:56" x14ac:dyDescent="0.2">
      <c r="BA2470" s="58" t="s">
        <v>1080</v>
      </c>
      <c r="BB2470" s="59" t="s">
        <v>5686</v>
      </c>
      <c r="BC2470" s="60" t="s">
        <v>2108</v>
      </c>
      <c r="BD2470" s="61">
        <v>14</v>
      </c>
    </row>
    <row r="2471" spans="53:56" x14ac:dyDescent="0.2">
      <c r="BA2471" s="58" t="s">
        <v>1081</v>
      </c>
      <c r="BB2471" s="59" t="s">
        <v>5687</v>
      </c>
      <c r="BC2471" s="60" t="s">
        <v>2116</v>
      </c>
      <c r="BD2471" s="61">
        <v>18</v>
      </c>
    </row>
    <row r="2472" spans="53:56" x14ac:dyDescent="0.2">
      <c r="BA2472" s="58" t="s">
        <v>1082</v>
      </c>
      <c r="BB2472" s="59" t="s">
        <v>5688</v>
      </c>
      <c r="BC2472" s="60" t="s">
        <v>2108</v>
      </c>
      <c r="BD2472" s="61">
        <v>14</v>
      </c>
    </row>
    <row r="2473" spans="53:56" x14ac:dyDescent="0.2">
      <c r="BA2473" s="58" t="s">
        <v>1084</v>
      </c>
      <c r="BB2473" s="59" t="s">
        <v>5689</v>
      </c>
      <c r="BC2473" s="60" t="s">
        <v>50</v>
      </c>
      <c r="BD2473" s="61">
        <v>5</v>
      </c>
    </row>
    <row r="2474" spans="53:56" x14ac:dyDescent="0.2">
      <c r="BA2474" s="58" t="s">
        <v>1083</v>
      </c>
      <c r="BB2474" s="59" t="s">
        <v>5690</v>
      </c>
      <c r="BC2474" s="60" t="s">
        <v>44</v>
      </c>
      <c r="BD2474" s="61">
        <v>2</v>
      </c>
    </row>
    <row r="2475" spans="53:56" x14ac:dyDescent="0.2">
      <c r="BA2475" s="58" t="s">
        <v>1085</v>
      </c>
      <c r="BB2475" s="59" t="s">
        <v>5691</v>
      </c>
      <c r="BC2475" s="60" t="s">
        <v>50</v>
      </c>
      <c r="BD2475" s="61">
        <v>5</v>
      </c>
    </row>
    <row r="2476" spans="53:56" x14ac:dyDescent="0.2">
      <c r="BA2476" s="58" t="s">
        <v>1086</v>
      </c>
      <c r="BB2476" s="59" t="s">
        <v>5692</v>
      </c>
      <c r="BC2476" s="60" t="s">
        <v>2120</v>
      </c>
      <c r="BD2476" s="61">
        <v>20</v>
      </c>
    </row>
    <row r="2477" spans="53:56" x14ac:dyDescent="0.2">
      <c r="BA2477" s="58" t="s">
        <v>1087</v>
      </c>
      <c r="BB2477" s="59" t="s">
        <v>5693</v>
      </c>
      <c r="BC2477" s="60" t="s">
        <v>2120</v>
      </c>
      <c r="BD2477" s="61">
        <v>20</v>
      </c>
    </row>
    <row r="2478" spans="53:56" x14ac:dyDescent="0.2">
      <c r="BA2478" s="58" t="s">
        <v>1088</v>
      </c>
      <c r="BB2478" s="59" t="s">
        <v>5694</v>
      </c>
      <c r="BC2478" s="60" t="s">
        <v>2110</v>
      </c>
      <c r="BD2478" s="61">
        <v>16</v>
      </c>
    </row>
    <row r="2479" spans="53:56" x14ac:dyDescent="0.2">
      <c r="BA2479" s="58" t="s">
        <v>1089</v>
      </c>
      <c r="BB2479" s="59" t="s">
        <v>5695</v>
      </c>
      <c r="BC2479" s="60" t="s">
        <v>54</v>
      </c>
      <c r="BD2479" s="61">
        <v>7</v>
      </c>
    </row>
    <row r="2480" spans="53:56" x14ac:dyDescent="0.2">
      <c r="BA2480" s="58" t="s">
        <v>1090</v>
      </c>
      <c r="BB2480" s="59" t="s">
        <v>5696</v>
      </c>
      <c r="BC2480" s="60" t="s">
        <v>50</v>
      </c>
      <c r="BD2480" s="61">
        <v>5</v>
      </c>
    </row>
    <row r="2481" spans="53:56" x14ac:dyDescent="0.2">
      <c r="BA2481" s="58" t="s">
        <v>1091</v>
      </c>
      <c r="BB2481" s="59" t="s">
        <v>5697</v>
      </c>
      <c r="BC2481" s="60" t="s">
        <v>2108</v>
      </c>
      <c r="BD2481" s="61">
        <v>14</v>
      </c>
    </row>
    <row r="2482" spans="53:56" x14ac:dyDescent="0.2">
      <c r="BA2482" s="58" t="s">
        <v>1092</v>
      </c>
      <c r="BB2482" s="59" t="s">
        <v>5698</v>
      </c>
      <c r="BC2482" s="60" t="s">
        <v>56</v>
      </c>
      <c r="BD2482" s="61">
        <v>8</v>
      </c>
    </row>
    <row r="2483" spans="53:56" x14ac:dyDescent="0.2">
      <c r="BA2483" s="58" t="s">
        <v>1093</v>
      </c>
      <c r="BB2483" s="59" t="s">
        <v>5699</v>
      </c>
      <c r="BC2483" s="60" t="s">
        <v>44</v>
      </c>
      <c r="BD2483" s="61">
        <v>2</v>
      </c>
    </row>
    <row r="2484" spans="53:56" x14ac:dyDescent="0.2">
      <c r="BA2484" s="58" t="s">
        <v>1094</v>
      </c>
      <c r="BB2484" s="59" t="s">
        <v>5700</v>
      </c>
      <c r="BC2484" s="60" t="s">
        <v>44</v>
      </c>
      <c r="BD2484" s="61">
        <v>2</v>
      </c>
    </row>
    <row r="2485" spans="53:56" x14ac:dyDescent="0.2">
      <c r="BA2485" s="58" t="s">
        <v>1095</v>
      </c>
      <c r="BB2485" s="59" t="s">
        <v>5701</v>
      </c>
      <c r="BC2485" s="60" t="s">
        <v>44</v>
      </c>
      <c r="BD2485" s="61">
        <v>2</v>
      </c>
    </row>
    <row r="2486" spans="53:56" x14ac:dyDescent="0.2">
      <c r="BA2486" s="58" t="s">
        <v>1096</v>
      </c>
      <c r="BB2486" s="59" t="s">
        <v>5702</v>
      </c>
      <c r="BC2486" s="60" t="s">
        <v>50</v>
      </c>
      <c r="BD2486" s="61">
        <v>5</v>
      </c>
    </row>
    <row r="2487" spans="53:56" x14ac:dyDescent="0.2">
      <c r="BA2487" s="58" t="s">
        <v>1097</v>
      </c>
      <c r="BB2487" s="59" t="s">
        <v>5703</v>
      </c>
      <c r="BC2487" s="60" t="s">
        <v>2116</v>
      </c>
      <c r="BD2487" s="61">
        <v>18</v>
      </c>
    </row>
    <row r="2488" spans="53:56" x14ac:dyDescent="0.2">
      <c r="BA2488" s="58" t="s">
        <v>1098</v>
      </c>
      <c r="BB2488" s="59" t="s">
        <v>5704</v>
      </c>
      <c r="BC2488" s="60" t="s">
        <v>2108</v>
      </c>
      <c r="BD2488" s="61">
        <v>14</v>
      </c>
    </row>
    <row r="2489" spans="53:56" x14ac:dyDescent="0.2">
      <c r="BA2489" s="58" t="s">
        <v>1099</v>
      </c>
      <c r="BB2489" s="59" t="s">
        <v>5705</v>
      </c>
      <c r="BC2489" s="60" t="s">
        <v>2114</v>
      </c>
      <c r="BD2489" s="61">
        <v>17</v>
      </c>
    </row>
    <row r="2490" spans="53:56" x14ac:dyDescent="0.2">
      <c r="BA2490" s="58" t="s">
        <v>1100</v>
      </c>
      <c r="BB2490" s="59" t="s">
        <v>5706</v>
      </c>
      <c r="BC2490" s="60" t="s">
        <v>2114</v>
      </c>
      <c r="BD2490" s="61">
        <v>17</v>
      </c>
    </row>
    <row r="2491" spans="53:56" x14ac:dyDescent="0.2">
      <c r="BA2491" s="58" t="s">
        <v>1101</v>
      </c>
      <c r="BB2491" s="59" t="s">
        <v>5707</v>
      </c>
      <c r="BC2491" s="60" t="s">
        <v>2108</v>
      </c>
      <c r="BD2491" s="61">
        <v>14</v>
      </c>
    </row>
    <row r="2492" spans="53:56" x14ac:dyDescent="0.2">
      <c r="BA2492" s="58" t="s">
        <v>1102</v>
      </c>
      <c r="BB2492" s="59" t="s">
        <v>5708</v>
      </c>
      <c r="BC2492" s="60" t="s">
        <v>2108</v>
      </c>
      <c r="BD2492" s="61">
        <v>14</v>
      </c>
    </row>
    <row r="2493" spans="53:56" x14ac:dyDescent="0.2">
      <c r="BA2493" s="58" t="s">
        <v>1103</v>
      </c>
      <c r="BB2493" s="59" t="s">
        <v>5709</v>
      </c>
      <c r="BC2493" s="60" t="s">
        <v>60</v>
      </c>
      <c r="BD2493" s="61">
        <v>10</v>
      </c>
    </row>
    <row r="2494" spans="53:56" x14ac:dyDescent="0.2">
      <c r="BA2494" s="58" t="s">
        <v>1104</v>
      </c>
      <c r="BB2494" s="59" t="s">
        <v>5710</v>
      </c>
      <c r="BC2494" s="60" t="s">
        <v>2116</v>
      </c>
      <c r="BD2494" s="61">
        <v>18</v>
      </c>
    </row>
    <row r="2495" spans="53:56" x14ac:dyDescent="0.2">
      <c r="BA2495" s="58" t="s">
        <v>1105</v>
      </c>
      <c r="BB2495" s="59" t="s">
        <v>5711</v>
      </c>
      <c r="BC2495" s="60" t="s">
        <v>56</v>
      </c>
      <c r="BD2495" s="61">
        <v>8</v>
      </c>
    </row>
    <row r="2496" spans="53:56" x14ac:dyDescent="0.2">
      <c r="BA2496" s="58" t="s">
        <v>1106</v>
      </c>
      <c r="BB2496" s="59" t="s">
        <v>5712</v>
      </c>
      <c r="BC2496" s="60" t="s">
        <v>56</v>
      </c>
      <c r="BD2496" s="61">
        <v>8</v>
      </c>
    </row>
    <row r="2497" spans="53:56" x14ac:dyDescent="0.2">
      <c r="BA2497" s="58" t="s">
        <v>1107</v>
      </c>
      <c r="BB2497" s="59" t="s">
        <v>5713</v>
      </c>
      <c r="BC2497" s="60" t="s">
        <v>46</v>
      </c>
      <c r="BD2497" s="61">
        <v>3</v>
      </c>
    </row>
    <row r="2498" spans="53:56" x14ac:dyDescent="0.2">
      <c r="BA2498" s="58" t="s">
        <v>1108</v>
      </c>
      <c r="BB2498" s="59" t="s">
        <v>5714</v>
      </c>
      <c r="BC2498" s="60" t="s">
        <v>46</v>
      </c>
      <c r="BD2498" s="61">
        <v>3</v>
      </c>
    </row>
    <row r="2499" spans="53:56" x14ac:dyDescent="0.2">
      <c r="BA2499" s="58" t="s">
        <v>1109</v>
      </c>
      <c r="BB2499" s="59" t="s">
        <v>5715</v>
      </c>
      <c r="BC2499" s="60" t="s">
        <v>46</v>
      </c>
      <c r="BD2499" s="61">
        <v>3</v>
      </c>
    </row>
    <row r="2500" spans="53:56" x14ac:dyDescent="0.2">
      <c r="BA2500" s="58" t="s">
        <v>1110</v>
      </c>
      <c r="BB2500" s="59" t="s">
        <v>5716</v>
      </c>
      <c r="BC2500" s="60" t="s">
        <v>2118</v>
      </c>
      <c r="BD2500" s="61">
        <v>19</v>
      </c>
    </row>
    <row r="2501" spans="53:56" x14ac:dyDescent="0.2">
      <c r="BA2501" s="58" t="s">
        <v>1111</v>
      </c>
      <c r="BB2501" s="59" t="s">
        <v>5717</v>
      </c>
      <c r="BC2501" s="60" t="s">
        <v>2106</v>
      </c>
      <c r="BD2501" s="61">
        <v>13</v>
      </c>
    </row>
    <row r="2502" spans="53:56" x14ac:dyDescent="0.2">
      <c r="BA2502" s="58" t="s">
        <v>1112</v>
      </c>
      <c r="BB2502" s="59" t="s">
        <v>5718</v>
      </c>
      <c r="BC2502" s="60" t="s">
        <v>2108</v>
      </c>
      <c r="BD2502" s="61">
        <v>14</v>
      </c>
    </row>
    <row r="2503" spans="53:56" x14ac:dyDescent="0.2">
      <c r="BA2503" s="58" t="s">
        <v>1113</v>
      </c>
      <c r="BB2503" s="59" t="s">
        <v>5719</v>
      </c>
      <c r="BC2503" s="60" t="s">
        <v>44</v>
      </c>
      <c r="BD2503" s="61">
        <v>2</v>
      </c>
    </row>
    <row r="2504" spans="53:56" x14ac:dyDescent="0.2">
      <c r="BA2504" s="58" t="s">
        <v>1114</v>
      </c>
      <c r="BB2504" s="59" t="s">
        <v>5720</v>
      </c>
      <c r="BC2504" s="60" t="s">
        <v>2118</v>
      </c>
      <c r="BD2504" s="61">
        <v>19</v>
      </c>
    </row>
    <row r="2505" spans="53:56" x14ac:dyDescent="0.2">
      <c r="BA2505" s="58" t="s">
        <v>1115</v>
      </c>
      <c r="BB2505" s="59" t="s">
        <v>5721</v>
      </c>
      <c r="BC2505" s="60" t="s">
        <v>2118</v>
      </c>
      <c r="BD2505" s="61">
        <v>19</v>
      </c>
    </row>
    <row r="2506" spans="53:56" x14ac:dyDescent="0.2">
      <c r="BA2506" s="58" t="s">
        <v>1116</v>
      </c>
      <c r="BB2506" s="59" t="s">
        <v>5722</v>
      </c>
      <c r="BC2506" s="60" t="s">
        <v>2118</v>
      </c>
      <c r="BD2506" s="61">
        <v>19</v>
      </c>
    </row>
    <row r="2507" spans="53:56" x14ac:dyDescent="0.2">
      <c r="BA2507" s="58" t="s">
        <v>1117</v>
      </c>
      <c r="BB2507" s="59" t="s">
        <v>5723</v>
      </c>
      <c r="BC2507" s="60" t="s">
        <v>2118</v>
      </c>
      <c r="BD2507" s="61">
        <v>19</v>
      </c>
    </row>
    <row r="2508" spans="53:56" x14ac:dyDescent="0.2">
      <c r="BA2508" s="58" t="s">
        <v>1118</v>
      </c>
      <c r="BB2508" s="59" t="s">
        <v>5724</v>
      </c>
      <c r="BC2508" s="60" t="s">
        <v>2108</v>
      </c>
      <c r="BD2508" s="61">
        <v>14</v>
      </c>
    </row>
    <row r="2509" spans="53:56" x14ac:dyDescent="0.2">
      <c r="BA2509" s="58" t="s">
        <v>1119</v>
      </c>
      <c r="BB2509" s="59" t="s">
        <v>5725</v>
      </c>
      <c r="BC2509" s="60" t="s">
        <v>2108</v>
      </c>
      <c r="BD2509" s="61">
        <v>14</v>
      </c>
    </row>
    <row r="2510" spans="53:56" x14ac:dyDescent="0.2">
      <c r="BA2510" s="58" t="s">
        <v>1120</v>
      </c>
      <c r="BB2510" s="59" t="s">
        <v>5726</v>
      </c>
      <c r="BC2510" s="60" t="s">
        <v>44</v>
      </c>
      <c r="BD2510" s="61">
        <v>2</v>
      </c>
    </row>
    <row r="2511" spans="53:56" x14ac:dyDescent="0.2">
      <c r="BA2511" s="58" t="s">
        <v>1121</v>
      </c>
      <c r="BB2511" s="59" t="s">
        <v>5727</v>
      </c>
      <c r="BC2511" s="60" t="s">
        <v>2108</v>
      </c>
      <c r="BD2511" s="61">
        <v>14</v>
      </c>
    </row>
    <row r="2512" spans="53:56" x14ac:dyDescent="0.2">
      <c r="BA2512" s="58" t="s">
        <v>1122</v>
      </c>
      <c r="BB2512" s="59" t="s">
        <v>5728</v>
      </c>
      <c r="BC2512" s="60" t="s">
        <v>2108</v>
      </c>
      <c r="BD2512" s="61">
        <v>14</v>
      </c>
    </row>
    <row r="2513" spans="53:56" x14ac:dyDescent="0.2">
      <c r="BA2513" s="58" t="s">
        <v>1123</v>
      </c>
      <c r="BB2513" s="59" t="s">
        <v>5729</v>
      </c>
      <c r="BC2513" s="60" t="s">
        <v>2108</v>
      </c>
      <c r="BD2513" s="61">
        <v>14</v>
      </c>
    </row>
    <row r="2514" spans="53:56" x14ac:dyDescent="0.2">
      <c r="BA2514" s="58" t="s">
        <v>1124</v>
      </c>
      <c r="BB2514" s="59" t="s">
        <v>5730</v>
      </c>
      <c r="BC2514" s="60" t="s">
        <v>2108</v>
      </c>
      <c r="BD2514" s="61">
        <v>14</v>
      </c>
    </row>
    <row r="2515" spans="53:56" x14ac:dyDescent="0.2">
      <c r="BA2515" s="58" t="s">
        <v>1125</v>
      </c>
      <c r="BB2515" s="59" t="s">
        <v>5731</v>
      </c>
      <c r="BC2515" s="60" t="s">
        <v>2108</v>
      </c>
      <c r="BD2515" s="61">
        <v>14</v>
      </c>
    </row>
    <row r="2516" spans="53:56" x14ac:dyDescent="0.2">
      <c r="BA2516" s="58" t="s">
        <v>1126</v>
      </c>
      <c r="BB2516" s="59" t="s">
        <v>5732</v>
      </c>
      <c r="BC2516" s="60" t="s">
        <v>2108</v>
      </c>
      <c r="BD2516" s="61">
        <v>14</v>
      </c>
    </row>
    <row r="2517" spans="53:56" x14ac:dyDescent="0.2">
      <c r="BA2517" s="58" t="s">
        <v>1127</v>
      </c>
      <c r="BB2517" s="59" t="s">
        <v>5733</v>
      </c>
      <c r="BC2517" s="60" t="s">
        <v>2108</v>
      </c>
      <c r="BD2517" s="61">
        <v>14</v>
      </c>
    </row>
    <row r="2518" spans="53:56" x14ac:dyDescent="0.2">
      <c r="BA2518" s="58" t="s">
        <v>1128</v>
      </c>
      <c r="BB2518" s="59" t="s">
        <v>5734</v>
      </c>
      <c r="BC2518" s="60" t="s">
        <v>2108</v>
      </c>
      <c r="BD2518" s="61">
        <v>14</v>
      </c>
    </row>
    <row r="2519" spans="53:56" x14ac:dyDescent="0.2">
      <c r="BA2519" s="58" t="s">
        <v>1129</v>
      </c>
      <c r="BB2519" s="59" t="s">
        <v>5735</v>
      </c>
      <c r="BC2519" s="60" t="s">
        <v>2108</v>
      </c>
      <c r="BD2519" s="61">
        <v>14</v>
      </c>
    </row>
    <row r="2520" spans="53:56" x14ac:dyDescent="0.2">
      <c r="BA2520" s="58" t="s">
        <v>1130</v>
      </c>
      <c r="BB2520" s="59" t="s">
        <v>5736</v>
      </c>
      <c r="BC2520" s="60" t="s">
        <v>44</v>
      </c>
      <c r="BD2520" s="61">
        <v>2</v>
      </c>
    </row>
    <row r="2521" spans="53:56" x14ac:dyDescent="0.2">
      <c r="BA2521" s="58" t="s">
        <v>1131</v>
      </c>
      <c r="BB2521" s="59" t="s">
        <v>5737</v>
      </c>
      <c r="BC2521" s="60" t="s">
        <v>44</v>
      </c>
      <c r="BD2521" s="61">
        <v>2</v>
      </c>
    </row>
    <row r="2522" spans="53:56" x14ac:dyDescent="0.2">
      <c r="BA2522" s="58" t="s">
        <v>1132</v>
      </c>
      <c r="BB2522" s="59" t="s">
        <v>5738</v>
      </c>
      <c r="BC2522" s="60" t="s">
        <v>2108</v>
      </c>
      <c r="BD2522" s="61">
        <v>14</v>
      </c>
    </row>
    <row r="2523" spans="53:56" x14ac:dyDescent="0.2">
      <c r="BA2523" s="58" t="s">
        <v>1325</v>
      </c>
      <c r="BB2523" s="59" t="s">
        <v>5739</v>
      </c>
      <c r="BC2523" s="60" t="s">
        <v>2108</v>
      </c>
      <c r="BD2523" s="61">
        <v>14</v>
      </c>
    </row>
    <row r="2524" spans="53:56" x14ac:dyDescent="0.2">
      <c r="BA2524" s="58" t="s">
        <v>1326</v>
      </c>
      <c r="BB2524" s="59" t="s">
        <v>5740</v>
      </c>
      <c r="BC2524" s="60" t="s">
        <v>2108</v>
      </c>
      <c r="BD2524" s="61">
        <v>14</v>
      </c>
    </row>
    <row r="2525" spans="53:56" x14ac:dyDescent="0.2">
      <c r="BA2525" s="58" t="s">
        <v>1327</v>
      </c>
      <c r="BB2525" s="59" t="s">
        <v>5741</v>
      </c>
      <c r="BC2525" s="60" t="s">
        <v>2108</v>
      </c>
      <c r="BD2525" s="61">
        <v>14</v>
      </c>
    </row>
    <row r="2526" spans="53:56" x14ac:dyDescent="0.2">
      <c r="BA2526" s="58" t="s">
        <v>1328</v>
      </c>
      <c r="BB2526" s="59" t="s">
        <v>5742</v>
      </c>
      <c r="BC2526" s="60" t="s">
        <v>2108</v>
      </c>
      <c r="BD2526" s="61">
        <v>14</v>
      </c>
    </row>
    <row r="2527" spans="53:56" x14ac:dyDescent="0.2">
      <c r="BA2527" s="58" t="s">
        <v>1329</v>
      </c>
      <c r="BB2527" s="59" t="s">
        <v>5743</v>
      </c>
      <c r="BC2527" s="60" t="s">
        <v>2108</v>
      </c>
      <c r="BD2527" s="61">
        <v>14</v>
      </c>
    </row>
    <row r="2528" spans="53:56" x14ac:dyDescent="0.2">
      <c r="BA2528" s="58" t="s">
        <v>1330</v>
      </c>
      <c r="BB2528" s="59" t="s">
        <v>5744</v>
      </c>
      <c r="BC2528" s="60" t="s">
        <v>2108</v>
      </c>
      <c r="BD2528" s="61">
        <v>14</v>
      </c>
    </row>
    <row r="2529" spans="53:56" x14ac:dyDescent="0.2">
      <c r="BA2529" s="58" t="s">
        <v>1331</v>
      </c>
      <c r="BB2529" s="59" t="s">
        <v>5745</v>
      </c>
      <c r="BC2529" s="60" t="s">
        <v>2108</v>
      </c>
      <c r="BD2529" s="61">
        <v>14</v>
      </c>
    </row>
    <row r="2530" spans="53:56" x14ac:dyDescent="0.2">
      <c r="BA2530" s="58" t="s">
        <v>1332</v>
      </c>
      <c r="BB2530" s="59" t="s">
        <v>5746</v>
      </c>
      <c r="BC2530" s="60" t="s">
        <v>2108</v>
      </c>
      <c r="BD2530" s="61">
        <v>14</v>
      </c>
    </row>
    <row r="2531" spans="53:56" x14ac:dyDescent="0.2">
      <c r="BA2531" s="58" t="s">
        <v>1333</v>
      </c>
      <c r="BB2531" s="59" t="s">
        <v>5747</v>
      </c>
      <c r="BC2531" s="60" t="s">
        <v>2108</v>
      </c>
      <c r="BD2531" s="61">
        <v>14</v>
      </c>
    </row>
    <row r="2532" spans="53:56" x14ac:dyDescent="0.2">
      <c r="BA2532" s="58" t="s">
        <v>1334</v>
      </c>
      <c r="BB2532" s="59" t="s">
        <v>5748</v>
      </c>
      <c r="BC2532" s="60" t="s">
        <v>2108</v>
      </c>
      <c r="BD2532" s="61">
        <v>14</v>
      </c>
    </row>
    <row r="2533" spans="53:56" x14ac:dyDescent="0.2">
      <c r="BA2533" s="58" t="s">
        <v>1335</v>
      </c>
      <c r="BB2533" s="59" t="s">
        <v>5749</v>
      </c>
      <c r="BC2533" s="60" t="s">
        <v>2108</v>
      </c>
      <c r="BD2533" s="61">
        <v>14</v>
      </c>
    </row>
    <row r="2534" spans="53:56" x14ac:dyDescent="0.2">
      <c r="BA2534" s="58" t="s">
        <v>1336</v>
      </c>
      <c r="BB2534" s="59" t="s">
        <v>5750</v>
      </c>
      <c r="BC2534" s="60" t="s">
        <v>44</v>
      </c>
      <c r="BD2534" s="61">
        <v>2</v>
      </c>
    </row>
    <row r="2535" spans="53:56" x14ac:dyDescent="0.2">
      <c r="BA2535" s="58" t="s">
        <v>1337</v>
      </c>
      <c r="BB2535" s="59" t="s">
        <v>5751</v>
      </c>
      <c r="BC2535" s="60" t="s">
        <v>2108</v>
      </c>
      <c r="BD2535" s="61">
        <v>14</v>
      </c>
    </row>
    <row r="2536" spans="53:56" x14ac:dyDescent="0.2">
      <c r="BA2536" s="58" t="s">
        <v>452</v>
      </c>
      <c r="BB2536" s="59" t="s">
        <v>5752</v>
      </c>
      <c r="BC2536" s="60" t="s">
        <v>64</v>
      </c>
      <c r="BD2536" s="61">
        <v>12</v>
      </c>
    </row>
    <row r="2537" spans="53:56" x14ac:dyDescent="0.2">
      <c r="BA2537" s="58" t="s">
        <v>1338</v>
      </c>
      <c r="BB2537" s="59" t="s">
        <v>5753</v>
      </c>
      <c r="BC2537" s="60" t="s">
        <v>2110</v>
      </c>
      <c r="BD2537" s="61" t="s">
        <v>6463</v>
      </c>
    </row>
    <row r="2538" spans="53:56" x14ac:dyDescent="0.2">
      <c r="BA2538" s="58" t="s">
        <v>1339</v>
      </c>
      <c r="BB2538" s="59" t="s">
        <v>5754</v>
      </c>
      <c r="BC2538" s="60" t="s">
        <v>54</v>
      </c>
      <c r="BD2538" s="61">
        <v>7</v>
      </c>
    </row>
    <row r="2539" spans="53:56" x14ac:dyDescent="0.2">
      <c r="BA2539" s="58" t="s">
        <v>1340</v>
      </c>
      <c r="BB2539" s="59" t="s">
        <v>5755</v>
      </c>
      <c r="BC2539" s="60" t="s">
        <v>56</v>
      </c>
      <c r="BD2539" s="61">
        <v>8</v>
      </c>
    </row>
    <row r="2540" spans="53:56" x14ac:dyDescent="0.2">
      <c r="BA2540" s="58" t="s">
        <v>1341</v>
      </c>
      <c r="BB2540" s="59" t="s">
        <v>5756</v>
      </c>
      <c r="BC2540" s="60" t="s">
        <v>56</v>
      </c>
      <c r="BD2540" s="61">
        <v>8</v>
      </c>
    </row>
    <row r="2541" spans="53:56" x14ac:dyDescent="0.2">
      <c r="BA2541" s="58" t="s">
        <v>1342</v>
      </c>
      <c r="BB2541" s="59" t="s">
        <v>5757</v>
      </c>
      <c r="BC2541" s="60" t="s">
        <v>56</v>
      </c>
      <c r="BD2541" s="61">
        <v>8</v>
      </c>
    </row>
    <row r="2542" spans="53:56" x14ac:dyDescent="0.2">
      <c r="BA2542" s="58" t="s">
        <v>1343</v>
      </c>
      <c r="BB2542" s="59" t="s">
        <v>5758</v>
      </c>
      <c r="BC2542" s="60" t="s">
        <v>56</v>
      </c>
      <c r="BD2542" s="61">
        <v>8</v>
      </c>
    </row>
    <row r="2543" spans="53:56" x14ac:dyDescent="0.2">
      <c r="BA2543" s="58" t="s">
        <v>1344</v>
      </c>
      <c r="BB2543" s="59" t="s">
        <v>5759</v>
      </c>
      <c r="BC2543" s="60" t="s">
        <v>2116</v>
      </c>
      <c r="BD2543" s="61">
        <v>18</v>
      </c>
    </row>
    <row r="2544" spans="53:56" x14ac:dyDescent="0.2">
      <c r="BA2544" s="58" t="s">
        <v>1345</v>
      </c>
      <c r="BB2544" s="59" t="s">
        <v>5760</v>
      </c>
      <c r="BC2544" s="60" t="s">
        <v>2116</v>
      </c>
      <c r="BD2544" s="61">
        <v>18</v>
      </c>
    </row>
    <row r="2545" spans="53:56" x14ac:dyDescent="0.2">
      <c r="BA2545" s="58" t="s">
        <v>1346</v>
      </c>
      <c r="BB2545" s="59" t="s">
        <v>5761</v>
      </c>
      <c r="BC2545" s="60" t="s">
        <v>2120</v>
      </c>
      <c r="BD2545" s="61">
        <v>20</v>
      </c>
    </row>
    <row r="2546" spans="53:56" x14ac:dyDescent="0.2">
      <c r="BA2546" s="58" t="s">
        <v>1347</v>
      </c>
      <c r="BB2546" s="59" t="s">
        <v>5762</v>
      </c>
      <c r="BC2546" s="60" t="s">
        <v>2116</v>
      </c>
      <c r="BD2546" s="61">
        <v>18</v>
      </c>
    </row>
    <row r="2547" spans="53:56" x14ac:dyDescent="0.2">
      <c r="BA2547" s="58" t="s">
        <v>1348</v>
      </c>
      <c r="BB2547" s="59" t="s">
        <v>5763</v>
      </c>
      <c r="BC2547" s="60" t="s">
        <v>64</v>
      </c>
      <c r="BD2547" s="61">
        <v>12</v>
      </c>
    </row>
    <row r="2548" spans="53:56" x14ac:dyDescent="0.2">
      <c r="BA2548" s="58" t="s">
        <v>1349</v>
      </c>
      <c r="BB2548" s="59" t="s">
        <v>5764</v>
      </c>
      <c r="BC2548" s="60" t="s">
        <v>2106</v>
      </c>
      <c r="BD2548" s="61">
        <v>13</v>
      </c>
    </row>
    <row r="2549" spans="53:56" x14ac:dyDescent="0.2">
      <c r="BA2549" s="58" t="s">
        <v>1350</v>
      </c>
      <c r="BB2549" s="59" t="s">
        <v>5765</v>
      </c>
      <c r="BC2549" s="60" t="s">
        <v>50</v>
      </c>
      <c r="BD2549" s="61">
        <v>5</v>
      </c>
    </row>
    <row r="2550" spans="53:56" x14ac:dyDescent="0.2">
      <c r="BA2550" s="58" t="s">
        <v>1351</v>
      </c>
      <c r="BB2550" s="59" t="s">
        <v>5766</v>
      </c>
      <c r="BC2550" s="60" t="s">
        <v>44</v>
      </c>
      <c r="BD2550" s="61">
        <v>2</v>
      </c>
    </row>
    <row r="2551" spans="53:56" x14ac:dyDescent="0.2">
      <c r="BA2551" s="58" t="s">
        <v>1352</v>
      </c>
      <c r="BB2551" s="59" t="s">
        <v>5767</v>
      </c>
      <c r="BC2551" s="60" t="s">
        <v>2116</v>
      </c>
      <c r="BD2551" s="61">
        <v>18</v>
      </c>
    </row>
    <row r="2552" spans="53:56" x14ac:dyDescent="0.2">
      <c r="BA2552" s="58" t="s">
        <v>1353</v>
      </c>
      <c r="BB2552" s="59" t="s">
        <v>5768</v>
      </c>
      <c r="BC2552" s="60" t="s">
        <v>2120</v>
      </c>
      <c r="BD2552" s="61">
        <v>20</v>
      </c>
    </row>
    <row r="2553" spans="53:56" x14ac:dyDescent="0.2">
      <c r="BA2553" s="58" t="s">
        <v>1354</v>
      </c>
      <c r="BB2553" s="59" t="s">
        <v>5769</v>
      </c>
      <c r="BC2553" s="60" t="s">
        <v>2116</v>
      </c>
      <c r="BD2553" s="61">
        <v>18</v>
      </c>
    </row>
    <row r="2554" spans="53:56" x14ac:dyDescent="0.2">
      <c r="BA2554" s="58" t="s">
        <v>1355</v>
      </c>
      <c r="BB2554" s="59" t="s">
        <v>5770</v>
      </c>
      <c r="BC2554" s="60" t="s">
        <v>54</v>
      </c>
      <c r="BD2554" s="61">
        <v>7</v>
      </c>
    </row>
    <row r="2555" spans="53:56" x14ac:dyDescent="0.2">
      <c r="BA2555" s="58" t="s">
        <v>1356</v>
      </c>
      <c r="BB2555" s="59" t="s">
        <v>5771</v>
      </c>
      <c r="BC2555" s="60" t="s">
        <v>54</v>
      </c>
      <c r="BD2555" s="61">
        <v>7</v>
      </c>
    </row>
    <row r="2556" spans="53:56" x14ac:dyDescent="0.2">
      <c r="BA2556" s="58" t="s">
        <v>1357</v>
      </c>
      <c r="BB2556" s="59" t="s">
        <v>5772</v>
      </c>
      <c r="BC2556" s="60" t="s">
        <v>44</v>
      </c>
      <c r="BD2556" s="61">
        <v>2</v>
      </c>
    </row>
    <row r="2557" spans="53:56" x14ac:dyDescent="0.2">
      <c r="BA2557" s="58" t="s">
        <v>1358</v>
      </c>
      <c r="BB2557" s="59" t="s">
        <v>5773</v>
      </c>
      <c r="BC2557" s="60" t="s">
        <v>62</v>
      </c>
      <c r="BD2557" s="61">
        <v>11</v>
      </c>
    </row>
    <row r="2558" spans="53:56" x14ac:dyDescent="0.2">
      <c r="BA2558" s="58" t="s">
        <v>1359</v>
      </c>
      <c r="BB2558" s="59" t="s">
        <v>5774</v>
      </c>
      <c r="BC2558" s="60" t="s">
        <v>2120</v>
      </c>
      <c r="BD2558" s="61">
        <v>20</v>
      </c>
    </row>
    <row r="2559" spans="53:56" x14ac:dyDescent="0.2">
      <c r="BA2559" s="58" t="s">
        <v>1360</v>
      </c>
      <c r="BB2559" s="59" t="s">
        <v>5775</v>
      </c>
      <c r="BC2559" s="60" t="s">
        <v>46</v>
      </c>
      <c r="BD2559" s="61">
        <v>3</v>
      </c>
    </row>
    <row r="2560" spans="53:56" x14ac:dyDescent="0.2">
      <c r="BA2560" s="58" t="s">
        <v>1361</v>
      </c>
      <c r="BB2560" s="59" t="s">
        <v>5776</v>
      </c>
      <c r="BC2560" s="60" t="s">
        <v>2106</v>
      </c>
      <c r="BD2560" s="61">
        <v>13</v>
      </c>
    </row>
    <row r="2561" spans="53:56" x14ac:dyDescent="0.2">
      <c r="BA2561" s="58" t="s">
        <v>1362</v>
      </c>
      <c r="BB2561" s="59" t="s">
        <v>5777</v>
      </c>
      <c r="BC2561" s="60" t="s">
        <v>2118</v>
      </c>
      <c r="BD2561" s="61">
        <v>19</v>
      </c>
    </row>
    <row r="2562" spans="53:56" x14ac:dyDescent="0.2">
      <c r="BA2562" s="58" t="s">
        <v>1363</v>
      </c>
      <c r="BB2562" s="59" t="s">
        <v>5778</v>
      </c>
      <c r="BC2562" s="60" t="s">
        <v>2120</v>
      </c>
      <c r="BD2562" s="61">
        <v>20</v>
      </c>
    </row>
    <row r="2563" spans="53:56" x14ac:dyDescent="0.2">
      <c r="BA2563" s="58" t="s">
        <v>1364</v>
      </c>
      <c r="BB2563" s="59" t="s">
        <v>5779</v>
      </c>
      <c r="BC2563" s="60" t="s">
        <v>2118</v>
      </c>
      <c r="BD2563" s="61">
        <v>19</v>
      </c>
    </row>
    <row r="2564" spans="53:56" x14ac:dyDescent="0.2">
      <c r="BA2564" s="58" t="s">
        <v>1365</v>
      </c>
      <c r="BB2564" s="59" t="s">
        <v>5780</v>
      </c>
      <c r="BC2564" s="60" t="s">
        <v>62</v>
      </c>
      <c r="BD2564" s="61">
        <v>11</v>
      </c>
    </row>
    <row r="2565" spans="53:56" x14ac:dyDescent="0.2">
      <c r="BA2565" s="58" t="s">
        <v>1366</v>
      </c>
      <c r="BB2565" s="59" t="s">
        <v>5781</v>
      </c>
      <c r="BC2565" s="60" t="s">
        <v>54</v>
      </c>
      <c r="BD2565" s="61">
        <v>7</v>
      </c>
    </row>
    <row r="2566" spans="53:56" x14ac:dyDescent="0.2">
      <c r="BA2566" s="58" t="s">
        <v>1367</v>
      </c>
      <c r="BB2566" s="59" t="s">
        <v>5782</v>
      </c>
      <c r="BC2566" s="60" t="s">
        <v>54</v>
      </c>
      <c r="BD2566" s="61">
        <v>7</v>
      </c>
    </row>
    <row r="2567" spans="53:56" x14ac:dyDescent="0.2">
      <c r="BA2567" s="58" t="s">
        <v>1368</v>
      </c>
      <c r="BB2567" s="59" t="s">
        <v>5783</v>
      </c>
      <c r="BC2567" s="60" t="s">
        <v>54</v>
      </c>
      <c r="BD2567" s="61">
        <v>7</v>
      </c>
    </row>
    <row r="2568" spans="53:56" x14ac:dyDescent="0.2">
      <c r="BA2568" s="58" t="s">
        <v>1369</v>
      </c>
      <c r="BB2568" s="59" t="s">
        <v>5784</v>
      </c>
      <c r="BC2568" s="60" t="s">
        <v>2108</v>
      </c>
      <c r="BD2568" s="61">
        <v>14</v>
      </c>
    </row>
    <row r="2569" spans="53:56" x14ac:dyDescent="0.2">
      <c r="BA2569" s="58" t="s">
        <v>1370</v>
      </c>
      <c r="BB2569" s="59" t="s">
        <v>5785</v>
      </c>
      <c r="BC2569" s="60" t="s">
        <v>48</v>
      </c>
      <c r="BD2569" s="61">
        <v>4</v>
      </c>
    </row>
    <row r="2570" spans="53:56" x14ac:dyDescent="0.2">
      <c r="BA2570" s="58" t="s">
        <v>1371</v>
      </c>
      <c r="BB2570" s="59" t="s">
        <v>5786</v>
      </c>
      <c r="BC2570" s="60" t="s">
        <v>46</v>
      </c>
      <c r="BD2570" s="61">
        <v>3</v>
      </c>
    </row>
    <row r="2571" spans="53:56" x14ac:dyDescent="0.2">
      <c r="BA2571" s="58" t="s">
        <v>1372</v>
      </c>
      <c r="BB2571" s="59" t="s">
        <v>5787</v>
      </c>
      <c r="BC2571" s="60" t="s">
        <v>44</v>
      </c>
      <c r="BD2571" s="61">
        <v>2</v>
      </c>
    </row>
    <row r="2572" spans="53:56" x14ac:dyDescent="0.2">
      <c r="BA2572" s="58" t="s">
        <v>1373</v>
      </c>
      <c r="BB2572" s="59" t="s">
        <v>5788</v>
      </c>
      <c r="BC2572" s="60" t="s">
        <v>2108</v>
      </c>
      <c r="BD2572" s="61">
        <v>14</v>
      </c>
    </row>
    <row r="2573" spans="53:56" x14ac:dyDescent="0.2">
      <c r="BA2573" s="58" t="s">
        <v>1374</v>
      </c>
      <c r="BB2573" s="59" t="s">
        <v>5789</v>
      </c>
      <c r="BC2573" s="60" t="s">
        <v>2110</v>
      </c>
      <c r="BD2573" s="61" t="s">
        <v>6463</v>
      </c>
    </row>
    <row r="2574" spans="53:56" x14ac:dyDescent="0.2">
      <c r="BA2574" s="58" t="s">
        <v>1375</v>
      </c>
      <c r="BB2574" s="59" t="s">
        <v>5790</v>
      </c>
      <c r="BC2574" s="60" t="s">
        <v>2110</v>
      </c>
      <c r="BD2574" s="61" t="s">
        <v>6463</v>
      </c>
    </row>
    <row r="2575" spans="53:56" x14ac:dyDescent="0.2">
      <c r="BA2575" s="58" t="s">
        <v>1376</v>
      </c>
      <c r="BB2575" s="59" t="s">
        <v>5791</v>
      </c>
      <c r="BC2575" s="60" t="s">
        <v>2110</v>
      </c>
      <c r="BD2575" s="61" t="s">
        <v>6463</v>
      </c>
    </row>
    <row r="2576" spans="53:56" x14ac:dyDescent="0.2">
      <c r="BA2576" s="58" t="s">
        <v>1377</v>
      </c>
      <c r="BB2576" s="59" t="s">
        <v>5792</v>
      </c>
      <c r="BC2576" s="60" t="s">
        <v>2106</v>
      </c>
      <c r="BD2576" s="61">
        <v>13</v>
      </c>
    </row>
    <row r="2577" spans="53:56" x14ac:dyDescent="0.2">
      <c r="BA2577" s="58" t="s">
        <v>1378</v>
      </c>
      <c r="BB2577" s="59" t="s">
        <v>5793</v>
      </c>
      <c r="BC2577" s="60" t="s">
        <v>44</v>
      </c>
      <c r="BD2577" s="61">
        <v>2</v>
      </c>
    </row>
    <row r="2578" spans="53:56" x14ac:dyDescent="0.2">
      <c r="BA2578" s="58" t="s">
        <v>1379</v>
      </c>
      <c r="BB2578" s="59" t="s">
        <v>5794</v>
      </c>
      <c r="BC2578" s="60" t="s">
        <v>44</v>
      </c>
      <c r="BD2578" s="61">
        <v>2</v>
      </c>
    </row>
    <row r="2579" spans="53:56" x14ac:dyDescent="0.2">
      <c r="BA2579" s="58" t="s">
        <v>1380</v>
      </c>
      <c r="BB2579" s="59" t="s">
        <v>5795</v>
      </c>
      <c r="BC2579" s="60" t="s">
        <v>60</v>
      </c>
      <c r="BD2579" s="61">
        <v>10</v>
      </c>
    </row>
    <row r="2580" spans="53:56" x14ac:dyDescent="0.2">
      <c r="BA2580" s="58" t="s">
        <v>1381</v>
      </c>
      <c r="BB2580" s="59" t="s">
        <v>5796</v>
      </c>
      <c r="BC2580" s="60" t="s">
        <v>2112</v>
      </c>
      <c r="BD2580" s="61">
        <v>16</v>
      </c>
    </row>
    <row r="2581" spans="53:56" x14ac:dyDescent="0.2">
      <c r="BA2581" s="58" t="s">
        <v>1382</v>
      </c>
      <c r="BB2581" s="59" t="s">
        <v>5797</v>
      </c>
      <c r="BC2581" s="60" t="s">
        <v>50</v>
      </c>
      <c r="BD2581" s="61">
        <v>5</v>
      </c>
    </row>
    <row r="2582" spans="53:56" x14ac:dyDescent="0.2">
      <c r="BA2582" s="58" t="s">
        <v>1383</v>
      </c>
      <c r="BB2582" s="59" t="s">
        <v>5798</v>
      </c>
      <c r="BC2582" s="60" t="s">
        <v>2114</v>
      </c>
      <c r="BD2582" s="61">
        <v>17</v>
      </c>
    </row>
    <row r="2583" spans="53:56" x14ac:dyDescent="0.2">
      <c r="BA2583" s="58" t="s">
        <v>1384</v>
      </c>
      <c r="BB2583" s="59" t="s">
        <v>5799</v>
      </c>
      <c r="BC2583" s="60" t="s">
        <v>50</v>
      </c>
      <c r="BD2583" s="61">
        <v>5</v>
      </c>
    </row>
    <row r="2584" spans="53:56" x14ac:dyDescent="0.2">
      <c r="BA2584" s="58" t="s">
        <v>1385</v>
      </c>
      <c r="BB2584" s="59" t="s">
        <v>5800</v>
      </c>
      <c r="BC2584" s="60" t="s">
        <v>2114</v>
      </c>
      <c r="BD2584" s="61">
        <v>17</v>
      </c>
    </row>
    <row r="2585" spans="53:56" x14ac:dyDescent="0.2">
      <c r="BA2585" s="58" t="s">
        <v>1386</v>
      </c>
      <c r="BB2585" s="59" t="s">
        <v>5801</v>
      </c>
      <c r="BC2585" s="60" t="s">
        <v>2114</v>
      </c>
      <c r="BD2585" s="61">
        <v>17</v>
      </c>
    </row>
    <row r="2586" spans="53:56" x14ac:dyDescent="0.2">
      <c r="BA2586" s="58" t="s">
        <v>1387</v>
      </c>
      <c r="BB2586" s="59" t="s">
        <v>5802</v>
      </c>
      <c r="BC2586" s="60" t="s">
        <v>46</v>
      </c>
      <c r="BD2586" s="61">
        <v>3</v>
      </c>
    </row>
    <row r="2587" spans="53:56" x14ac:dyDescent="0.2">
      <c r="BA2587" s="58" t="s">
        <v>1388</v>
      </c>
      <c r="BB2587" s="59" t="s">
        <v>5803</v>
      </c>
      <c r="BC2587" s="60" t="s">
        <v>2116</v>
      </c>
      <c r="BD2587" s="61">
        <v>18</v>
      </c>
    </row>
    <row r="2588" spans="53:56" x14ac:dyDescent="0.2">
      <c r="BA2588" s="58" t="s">
        <v>1389</v>
      </c>
      <c r="BB2588" s="59" t="s">
        <v>5804</v>
      </c>
      <c r="BC2588" s="60" t="s">
        <v>2110</v>
      </c>
      <c r="BD2588" s="61" t="s">
        <v>6463</v>
      </c>
    </row>
    <row r="2589" spans="53:56" x14ac:dyDescent="0.2">
      <c r="BA2589" s="58" t="s">
        <v>1390</v>
      </c>
      <c r="BB2589" s="59" t="s">
        <v>5805</v>
      </c>
      <c r="BC2589" s="60" t="s">
        <v>56</v>
      </c>
      <c r="BD2589" s="61">
        <v>8</v>
      </c>
    </row>
    <row r="2590" spans="53:56" x14ac:dyDescent="0.2">
      <c r="BA2590" s="58" t="s">
        <v>1391</v>
      </c>
      <c r="BB2590" s="59" t="s">
        <v>5806</v>
      </c>
      <c r="BC2590" s="60" t="s">
        <v>2116</v>
      </c>
      <c r="BD2590" s="61">
        <v>18</v>
      </c>
    </row>
    <row r="2591" spans="53:56" x14ac:dyDescent="0.2">
      <c r="BA2591" s="58" t="s">
        <v>1392</v>
      </c>
      <c r="BB2591" s="59" t="s">
        <v>5807</v>
      </c>
      <c r="BC2591" s="60" t="s">
        <v>62</v>
      </c>
      <c r="BD2591" s="61">
        <v>11</v>
      </c>
    </row>
    <row r="2592" spans="53:56" x14ac:dyDescent="0.2">
      <c r="BA2592" s="58" t="s">
        <v>1393</v>
      </c>
      <c r="BB2592" s="59" t="s">
        <v>5808</v>
      </c>
      <c r="BC2592" s="60" t="s">
        <v>2116</v>
      </c>
      <c r="BD2592" s="61">
        <v>18</v>
      </c>
    </row>
    <row r="2593" spans="53:56" x14ac:dyDescent="0.2">
      <c r="BA2593" s="58" t="s">
        <v>1394</v>
      </c>
      <c r="BB2593" s="59" t="s">
        <v>5809</v>
      </c>
      <c r="BC2593" s="60" t="s">
        <v>44</v>
      </c>
      <c r="BD2593" s="61">
        <v>2</v>
      </c>
    </row>
    <row r="2594" spans="53:56" x14ac:dyDescent="0.2">
      <c r="BA2594" s="58" t="s">
        <v>1395</v>
      </c>
      <c r="BB2594" s="59" t="s">
        <v>5810</v>
      </c>
      <c r="BC2594" s="60" t="s">
        <v>2120</v>
      </c>
      <c r="BD2594" s="61">
        <v>20</v>
      </c>
    </row>
    <row r="2595" spans="53:56" x14ac:dyDescent="0.2">
      <c r="BA2595" s="58" t="s">
        <v>1396</v>
      </c>
      <c r="BB2595" s="59" t="s">
        <v>5811</v>
      </c>
      <c r="BC2595" s="60" t="s">
        <v>50</v>
      </c>
      <c r="BD2595" s="61">
        <v>5</v>
      </c>
    </row>
    <row r="2596" spans="53:56" x14ac:dyDescent="0.2">
      <c r="BA2596" s="58" t="s">
        <v>1397</v>
      </c>
      <c r="BB2596" s="59" t="s">
        <v>5812</v>
      </c>
      <c r="BC2596" s="60" t="s">
        <v>44</v>
      </c>
      <c r="BD2596" s="61">
        <v>2</v>
      </c>
    </row>
    <row r="2597" spans="53:56" x14ac:dyDescent="0.2">
      <c r="BA2597" s="58" t="s">
        <v>1398</v>
      </c>
      <c r="BB2597" s="59" t="s">
        <v>5813</v>
      </c>
      <c r="BC2597" s="60" t="s">
        <v>2114</v>
      </c>
      <c r="BD2597" s="61">
        <v>17</v>
      </c>
    </row>
    <row r="2598" spans="53:56" x14ac:dyDescent="0.2">
      <c r="BA2598" s="58" t="s">
        <v>1399</v>
      </c>
      <c r="BB2598" s="59" t="s">
        <v>5814</v>
      </c>
      <c r="BC2598" s="60" t="s">
        <v>46</v>
      </c>
      <c r="BD2598" s="61">
        <v>3</v>
      </c>
    </row>
    <row r="2599" spans="53:56" x14ac:dyDescent="0.2">
      <c r="BA2599" s="58" t="s">
        <v>1400</v>
      </c>
      <c r="BB2599" s="59" t="s">
        <v>5815</v>
      </c>
      <c r="BC2599" s="60" t="s">
        <v>64</v>
      </c>
      <c r="BD2599" s="61">
        <v>12</v>
      </c>
    </row>
    <row r="2600" spans="53:56" x14ac:dyDescent="0.2">
      <c r="BA2600" s="58" t="s">
        <v>1401</v>
      </c>
      <c r="BB2600" s="59" t="s">
        <v>5816</v>
      </c>
      <c r="BC2600" s="60" t="s">
        <v>50</v>
      </c>
      <c r="BD2600" s="61">
        <v>5</v>
      </c>
    </row>
    <row r="2601" spans="53:56" x14ac:dyDescent="0.2">
      <c r="BA2601" s="58" t="s">
        <v>1402</v>
      </c>
      <c r="BB2601" s="59" t="s">
        <v>5817</v>
      </c>
      <c r="BC2601" s="60" t="s">
        <v>2110</v>
      </c>
      <c r="BD2601" s="61" t="s">
        <v>6463</v>
      </c>
    </row>
    <row r="2602" spans="53:56" x14ac:dyDescent="0.2">
      <c r="BA2602" s="58" t="s">
        <v>1403</v>
      </c>
      <c r="BB2602" s="59" t="s">
        <v>5818</v>
      </c>
      <c r="BC2602" s="60" t="s">
        <v>2110</v>
      </c>
      <c r="BD2602" s="61" t="s">
        <v>6463</v>
      </c>
    </row>
    <row r="2603" spans="53:56" x14ac:dyDescent="0.2">
      <c r="BA2603" s="58" t="s">
        <v>1921</v>
      </c>
      <c r="BB2603" s="59" t="s">
        <v>5819</v>
      </c>
      <c r="BC2603" s="60" t="s">
        <v>2110</v>
      </c>
      <c r="BD2603" s="61" t="s">
        <v>6463</v>
      </c>
    </row>
    <row r="2604" spans="53:56" x14ac:dyDescent="0.2">
      <c r="BA2604" s="58" t="s">
        <v>426</v>
      </c>
      <c r="BB2604" s="59" t="s">
        <v>5820</v>
      </c>
      <c r="BC2604" s="60" t="s">
        <v>2110</v>
      </c>
      <c r="BD2604" s="61" t="s">
        <v>6463</v>
      </c>
    </row>
    <row r="2605" spans="53:56" x14ac:dyDescent="0.2">
      <c r="BA2605" s="58" t="s">
        <v>428</v>
      </c>
      <c r="BB2605" s="59" t="s">
        <v>5821</v>
      </c>
      <c r="BC2605" s="60" t="s">
        <v>2110</v>
      </c>
      <c r="BD2605" s="61" t="s">
        <v>6463</v>
      </c>
    </row>
    <row r="2606" spans="53:56" x14ac:dyDescent="0.2">
      <c r="BA2606" s="58" t="s">
        <v>429</v>
      </c>
      <c r="BB2606" s="59" t="s">
        <v>5822</v>
      </c>
      <c r="BC2606" s="60" t="s">
        <v>2110</v>
      </c>
      <c r="BD2606" s="61" t="s">
        <v>6463</v>
      </c>
    </row>
    <row r="2607" spans="53:56" x14ac:dyDescent="0.2">
      <c r="BA2607" s="58" t="s">
        <v>427</v>
      </c>
      <c r="BB2607" s="59" t="s">
        <v>5823</v>
      </c>
      <c r="BC2607" s="60" t="s">
        <v>2110</v>
      </c>
      <c r="BD2607" s="61" t="s">
        <v>6463</v>
      </c>
    </row>
    <row r="2608" spans="53:56" x14ac:dyDescent="0.2">
      <c r="BA2608" s="58" t="s">
        <v>430</v>
      </c>
      <c r="BB2608" s="59" t="s">
        <v>5824</v>
      </c>
      <c r="BC2608" s="60" t="s">
        <v>64</v>
      </c>
      <c r="BD2608" s="61">
        <v>12</v>
      </c>
    </row>
    <row r="2609" spans="53:56" x14ac:dyDescent="0.2">
      <c r="BA2609" s="58" t="s">
        <v>431</v>
      </c>
      <c r="BB2609" s="59" t="s">
        <v>5825</v>
      </c>
      <c r="BC2609" s="60" t="s">
        <v>46</v>
      </c>
      <c r="BD2609" s="61">
        <v>3</v>
      </c>
    </row>
    <row r="2610" spans="53:56" x14ac:dyDescent="0.2">
      <c r="BA2610" s="58" t="s">
        <v>432</v>
      </c>
      <c r="BB2610" s="59" t="s">
        <v>5826</v>
      </c>
      <c r="BC2610" s="60" t="s">
        <v>2108</v>
      </c>
      <c r="BD2610" s="61">
        <v>14</v>
      </c>
    </row>
    <row r="2611" spans="53:56" x14ac:dyDescent="0.2">
      <c r="BA2611" s="58" t="s">
        <v>433</v>
      </c>
      <c r="BB2611" s="59" t="s">
        <v>5827</v>
      </c>
      <c r="BC2611" s="60" t="s">
        <v>56</v>
      </c>
      <c r="BD2611" s="61">
        <v>8</v>
      </c>
    </row>
    <row r="2612" spans="53:56" x14ac:dyDescent="0.2">
      <c r="BA2612" s="58" t="s">
        <v>434</v>
      </c>
      <c r="BB2612" s="59" t="s">
        <v>5828</v>
      </c>
      <c r="BC2612" s="60" t="s">
        <v>2118</v>
      </c>
      <c r="BD2612" s="61">
        <v>19</v>
      </c>
    </row>
    <row r="2613" spans="53:56" x14ac:dyDescent="0.2">
      <c r="BA2613" s="58" t="s">
        <v>435</v>
      </c>
      <c r="BB2613" s="59" t="s">
        <v>5829</v>
      </c>
      <c r="BC2613" s="60" t="s">
        <v>44</v>
      </c>
      <c r="BD2613" s="61">
        <v>2</v>
      </c>
    </row>
    <row r="2614" spans="53:56" x14ac:dyDescent="0.2">
      <c r="BA2614" s="58" t="s">
        <v>436</v>
      </c>
      <c r="BB2614" s="59" t="s">
        <v>5830</v>
      </c>
      <c r="BC2614" s="60" t="s">
        <v>54</v>
      </c>
      <c r="BD2614" s="61">
        <v>7</v>
      </c>
    </row>
    <row r="2615" spans="53:56" x14ac:dyDescent="0.2">
      <c r="BA2615" s="58" t="s">
        <v>437</v>
      </c>
      <c r="BB2615" s="59" t="s">
        <v>5831</v>
      </c>
      <c r="BC2615" s="60" t="s">
        <v>44</v>
      </c>
      <c r="BD2615" s="61">
        <v>2</v>
      </c>
    </row>
    <row r="2616" spans="53:56" x14ac:dyDescent="0.2">
      <c r="BA2616" s="58" t="s">
        <v>438</v>
      </c>
      <c r="BB2616" s="59" t="s">
        <v>5832</v>
      </c>
      <c r="BC2616" s="60" t="s">
        <v>2114</v>
      </c>
      <c r="BD2616" s="61">
        <v>17</v>
      </c>
    </row>
    <row r="2617" spans="53:56" x14ac:dyDescent="0.2">
      <c r="BA2617" s="58" t="s">
        <v>439</v>
      </c>
      <c r="BB2617" s="59" t="s">
        <v>5833</v>
      </c>
      <c r="BC2617" s="60" t="s">
        <v>56</v>
      </c>
      <c r="BD2617" s="61">
        <v>8</v>
      </c>
    </row>
    <row r="2618" spans="53:56" x14ac:dyDescent="0.2">
      <c r="BA2618" s="58" t="s">
        <v>440</v>
      </c>
      <c r="BB2618" s="59" t="s">
        <v>5834</v>
      </c>
      <c r="BC2618" s="60" t="s">
        <v>62</v>
      </c>
      <c r="BD2618" s="61">
        <v>11</v>
      </c>
    </row>
    <row r="2619" spans="53:56" x14ac:dyDescent="0.2">
      <c r="BA2619" s="58" t="s">
        <v>1977</v>
      </c>
      <c r="BB2619" s="59" t="s">
        <v>5835</v>
      </c>
      <c r="BC2619" s="60" t="s">
        <v>48</v>
      </c>
      <c r="BD2619" s="61">
        <v>4</v>
      </c>
    </row>
    <row r="2620" spans="53:56" x14ac:dyDescent="0.2">
      <c r="BA2620" s="58" t="s">
        <v>1978</v>
      </c>
      <c r="BB2620" s="59" t="s">
        <v>5836</v>
      </c>
      <c r="BC2620" s="60" t="s">
        <v>64</v>
      </c>
      <c r="BD2620" s="61">
        <v>12</v>
      </c>
    </row>
    <row r="2621" spans="53:56" x14ac:dyDescent="0.2">
      <c r="BA2621" s="58" t="s">
        <v>1979</v>
      </c>
      <c r="BB2621" s="59" t="s">
        <v>5837</v>
      </c>
      <c r="BC2621" s="60" t="s">
        <v>2116</v>
      </c>
      <c r="BD2621" s="61">
        <v>18</v>
      </c>
    </row>
    <row r="2622" spans="53:56" x14ac:dyDescent="0.2">
      <c r="BA2622" s="58" t="s">
        <v>1980</v>
      </c>
      <c r="BB2622" s="59" t="s">
        <v>5838</v>
      </c>
      <c r="BC2622" s="60" t="s">
        <v>60</v>
      </c>
      <c r="BD2622" s="61">
        <v>10</v>
      </c>
    </row>
    <row r="2623" spans="53:56" x14ac:dyDescent="0.2">
      <c r="BA2623" s="58" t="s">
        <v>1981</v>
      </c>
      <c r="BB2623" s="59" t="s">
        <v>5839</v>
      </c>
      <c r="BC2623" s="60" t="s">
        <v>2112</v>
      </c>
      <c r="BD2623" s="61">
        <v>16</v>
      </c>
    </row>
    <row r="2624" spans="53:56" x14ac:dyDescent="0.2">
      <c r="BA2624" s="58" t="s">
        <v>1982</v>
      </c>
      <c r="BB2624" s="59" t="s">
        <v>5840</v>
      </c>
      <c r="BC2624" s="60" t="s">
        <v>50</v>
      </c>
      <c r="BD2624" s="61">
        <v>5</v>
      </c>
    </row>
    <row r="2625" spans="53:56" x14ac:dyDescent="0.2">
      <c r="BA2625" s="58" t="s">
        <v>1983</v>
      </c>
      <c r="BB2625" s="59" t="s">
        <v>5841</v>
      </c>
      <c r="BC2625" s="60" t="s">
        <v>44</v>
      </c>
      <c r="BD2625" s="61">
        <v>2</v>
      </c>
    </row>
    <row r="2626" spans="53:56" x14ac:dyDescent="0.2">
      <c r="BA2626" s="58" t="s">
        <v>1984</v>
      </c>
      <c r="BB2626" s="59" t="s">
        <v>5842</v>
      </c>
      <c r="BC2626" s="60" t="s">
        <v>2110</v>
      </c>
      <c r="BD2626" s="61" t="s">
        <v>6463</v>
      </c>
    </row>
    <row r="2627" spans="53:56" x14ac:dyDescent="0.2">
      <c r="BA2627" s="58" t="s">
        <v>1985</v>
      </c>
      <c r="BB2627" s="59" t="s">
        <v>5843</v>
      </c>
      <c r="BC2627" s="60" t="s">
        <v>64</v>
      </c>
      <c r="BD2627" s="61">
        <v>12</v>
      </c>
    </row>
    <row r="2628" spans="53:56" x14ac:dyDescent="0.2">
      <c r="BA2628" s="58" t="s">
        <v>1986</v>
      </c>
      <c r="BB2628" s="59" t="s">
        <v>5844</v>
      </c>
      <c r="BC2628" s="60" t="s">
        <v>2116</v>
      </c>
      <c r="BD2628" s="61">
        <v>18</v>
      </c>
    </row>
    <row r="2629" spans="53:56" x14ac:dyDescent="0.2">
      <c r="BA2629" s="58" t="s">
        <v>1987</v>
      </c>
      <c r="BB2629" s="59" t="s">
        <v>5845</v>
      </c>
      <c r="BC2629" s="60" t="s">
        <v>52</v>
      </c>
      <c r="BD2629" s="61">
        <v>6</v>
      </c>
    </row>
    <row r="2630" spans="53:56" x14ac:dyDescent="0.2">
      <c r="BA2630" s="58" t="s">
        <v>1988</v>
      </c>
      <c r="BB2630" s="59" t="s">
        <v>5846</v>
      </c>
      <c r="BC2630" s="60" t="s">
        <v>44</v>
      </c>
      <c r="BD2630" s="61">
        <v>2</v>
      </c>
    </row>
    <row r="2631" spans="53:56" x14ac:dyDescent="0.2">
      <c r="BA2631" s="58" t="s">
        <v>1989</v>
      </c>
      <c r="BB2631" s="59" t="s">
        <v>5847</v>
      </c>
      <c r="BC2631" s="60" t="s">
        <v>2106</v>
      </c>
      <c r="BD2631" s="61">
        <v>13</v>
      </c>
    </row>
    <row r="2632" spans="53:56" x14ac:dyDescent="0.2">
      <c r="BA2632" s="58" t="s">
        <v>1990</v>
      </c>
      <c r="BB2632" s="59" t="s">
        <v>5848</v>
      </c>
      <c r="BC2632" s="60" t="s">
        <v>44</v>
      </c>
      <c r="BD2632" s="61">
        <v>2</v>
      </c>
    </row>
    <row r="2633" spans="53:56" x14ac:dyDescent="0.2">
      <c r="BA2633" s="58" t="s">
        <v>1991</v>
      </c>
      <c r="BB2633" s="59" t="s">
        <v>5849</v>
      </c>
      <c r="BC2633" s="60" t="s">
        <v>64</v>
      </c>
      <c r="BD2633" s="61">
        <v>12</v>
      </c>
    </row>
    <row r="2634" spans="53:56" x14ac:dyDescent="0.2">
      <c r="BA2634" s="58" t="s">
        <v>1992</v>
      </c>
      <c r="BB2634" s="59" t="s">
        <v>5850</v>
      </c>
      <c r="BC2634" s="60" t="s">
        <v>64</v>
      </c>
      <c r="BD2634" s="61">
        <v>12</v>
      </c>
    </row>
    <row r="2635" spans="53:56" x14ac:dyDescent="0.2">
      <c r="BA2635" s="58" t="s">
        <v>1993</v>
      </c>
      <c r="BB2635" s="59" t="s">
        <v>5851</v>
      </c>
      <c r="BC2635" s="60" t="s">
        <v>64</v>
      </c>
      <c r="BD2635" s="61">
        <v>12</v>
      </c>
    </row>
    <row r="2636" spans="53:56" x14ac:dyDescent="0.2">
      <c r="BA2636" s="58" t="s">
        <v>1994</v>
      </c>
      <c r="BB2636" s="59" t="s">
        <v>5852</v>
      </c>
      <c r="BC2636" s="60" t="s">
        <v>2120</v>
      </c>
      <c r="BD2636" s="61">
        <v>20</v>
      </c>
    </row>
    <row r="2637" spans="53:56" x14ac:dyDescent="0.2">
      <c r="BA2637" s="58" t="s">
        <v>1995</v>
      </c>
      <c r="BB2637" s="59" t="s">
        <v>5853</v>
      </c>
      <c r="BC2637" s="60" t="s">
        <v>44</v>
      </c>
      <c r="BD2637" s="61">
        <v>2</v>
      </c>
    </row>
    <row r="2638" spans="53:56" x14ac:dyDescent="0.2">
      <c r="BA2638" s="58" t="s">
        <v>1996</v>
      </c>
      <c r="BB2638" s="59" t="s">
        <v>5854</v>
      </c>
      <c r="BC2638" s="60" t="s">
        <v>2114</v>
      </c>
      <c r="BD2638" s="61">
        <v>17</v>
      </c>
    </row>
    <row r="2639" spans="53:56" x14ac:dyDescent="0.2">
      <c r="BA2639" s="58" t="s">
        <v>1997</v>
      </c>
      <c r="BB2639" s="59" t="s">
        <v>5855</v>
      </c>
      <c r="BC2639" s="60" t="s">
        <v>52</v>
      </c>
      <c r="BD2639" s="61">
        <v>6</v>
      </c>
    </row>
    <row r="2640" spans="53:56" x14ac:dyDescent="0.2">
      <c r="BA2640" s="58" t="s">
        <v>1998</v>
      </c>
      <c r="BB2640" s="59" t="s">
        <v>5856</v>
      </c>
      <c r="BC2640" s="60" t="s">
        <v>2108</v>
      </c>
      <c r="BD2640" s="61">
        <v>14</v>
      </c>
    </row>
    <row r="2641" spans="53:56" x14ac:dyDescent="0.2">
      <c r="BA2641" s="58" t="s">
        <v>1999</v>
      </c>
      <c r="BB2641" s="59" t="s">
        <v>5857</v>
      </c>
      <c r="BC2641" s="60" t="s">
        <v>48</v>
      </c>
      <c r="BD2641" s="61">
        <v>4</v>
      </c>
    </row>
    <row r="2642" spans="53:56" x14ac:dyDescent="0.2">
      <c r="BA2642" s="58" t="s">
        <v>2000</v>
      </c>
      <c r="BB2642" s="59" t="s">
        <v>5858</v>
      </c>
      <c r="BC2642" s="60" t="s">
        <v>50</v>
      </c>
      <c r="BD2642" s="61">
        <v>5</v>
      </c>
    </row>
    <row r="2643" spans="53:56" x14ac:dyDescent="0.2">
      <c r="BA2643" s="58" t="s">
        <v>2001</v>
      </c>
      <c r="BB2643" s="59" t="s">
        <v>5859</v>
      </c>
      <c r="BC2643" s="60" t="s">
        <v>50</v>
      </c>
      <c r="BD2643" s="61">
        <v>5</v>
      </c>
    </row>
    <row r="2644" spans="53:56" x14ac:dyDescent="0.2">
      <c r="BA2644" s="58" t="s">
        <v>2002</v>
      </c>
      <c r="BB2644" s="59" t="s">
        <v>5860</v>
      </c>
      <c r="BC2644" s="60" t="s">
        <v>52</v>
      </c>
      <c r="BD2644" s="61">
        <v>6</v>
      </c>
    </row>
    <row r="2645" spans="53:56" x14ac:dyDescent="0.2">
      <c r="BA2645" s="58" t="s">
        <v>2003</v>
      </c>
      <c r="BB2645" s="59" t="s">
        <v>5861</v>
      </c>
      <c r="BC2645" s="60" t="s">
        <v>2110</v>
      </c>
      <c r="BD2645" s="61">
        <v>16</v>
      </c>
    </row>
    <row r="2646" spans="53:56" x14ac:dyDescent="0.2">
      <c r="BA2646" s="58" t="s">
        <v>2004</v>
      </c>
      <c r="BB2646" s="59" t="s">
        <v>5862</v>
      </c>
      <c r="BC2646" s="60" t="s">
        <v>44</v>
      </c>
      <c r="BD2646" s="61">
        <v>2</v>
      </c>
    </row>
    <row r="2647" spans="53:56" x14ac:dyDescent="0.2">
      <c r="BA2647" s="58" t="s">
        <v>2005</v>
      </c>
      <c r="BB2647" s="59" t="s">
        <v>5863</v>
      </c>
      <c r="BC2647" s="60" t="s">
        <v>54</v>
      </c>
      <c r="BD2647" s="61">
        <v>7</v>
      </c>
    </row>
    <row r="2648" spans="53:56" x14ac:dyDescent="0.2">
      <c r="BA2648" s="58" t="s">
        <v>2006</v>
      </c>
      <c r="BB2648" s="59" t="s">
        <v>5864</v>
      </c>
      <c r="BC2648" s="60" t="s">
        <v>52</v>
      </c>
      <c r="BD2648" s="61">
        <v>6</v>
      </c>
    </row>
    <row r="2649" spans="53:56" x14ac:dyDescent="0.2">
      <c r="BA2649" s="58" t="s">
        <v>2007</v>
      </c>
      <c r="BB2649" s="59" t="s">
        <v>5865</v>
      </c>
      <c r="BC2649" s="60" t="s">
        <v>2114</v>
      </c>
      <c r="BD2649" s="61">
        <v>17</v>
      </c>
    </row>
    <row r="2650" spans="53:56" x14ac:dyDescent="0.2">
      <c r="BA2650" s="58" t="s">
        <v>2008</v>
      </c>
      <c r="BB2650" s="59" t="s">
        <v>5866</v>
      </c>
      <c r="BC2650" s="60" t="s">
        <v>2116</v>
      </c>
      <c r="BD2650" s="61">
        <v>18</v>
      </c>
    </row>
    <row r="2651" spans="53:56" x14ac:dyDescent="0.2">
      <c r="BA2651" s="58" t="s">
        <v>2009</v>
      </c>
      <c r="BB2651" s="59" t="s">
        <v>5867</v>
      </c>
      <c r="BC2651" s="60" t="s">
        <v>2112</v>
      </c>
      <c r="BD2651" s="61">
        <v>16</v>
      </c>
    </row>
    <row r="2652" spans="53:56" x14ac:dyDescent="0.2">
      <c r="BA2652" s="58" t="s">
        <v>2010</v>
      </c>
      <c r="BB2652" s="59" t="s">
        <v>5868</v>
      </c>
      <c r="BC2652" s="60" t="s">
        <v>44</v>
      </c>
      <c r="BD2652" s="61">
        <v>2</v>
      </c>
    </row>
    <row r="2653" spans="53:56" x14ac:dyDescent="0.2">
      <c r="BA2653" s="58" t="s">
        <v>2011</v>
      </c>
      <c r="BB2653" s="59" t="s">
        <v>5869</v>
      </c>
      <c r="BC2653" s="60" t="s">
        <v>44</v>
      </c>
      <c r="BD2653" s="61">
        <v>2</v>
      </c>
    </row>
    <row r="2654" spans="53:56" x14ac:dyDescent="0.2">
      <c r="BA2654" s="58" t="s">
        <v>2012</v>
      </c>
      <c r="BB2654" s="59" t="s">
        <v>5870</v>
      </c>
      <c r="BC2654" s="60" t="s">
        <v>2116</v>
      </c>
      <c r="BD2654" s="61">
        <v>18</v>
      </c>
    </row>
    <row r="2655" spans="53:56" x14ac:dyDescent="0.2">
      <c r="BA2655" s="58" t="s">
        <v>2013</v>
      </c>
      <c r="BB2655" s="59" t="s">
        <v>5871</v>
      </c>
      <c r="BC2655" s="60" t="s">
        <v>50</v>
      </c>
      <c r="BD2655" s="61">
        <v>5</v>
      </c>
    </row>
    <row r="2656" spans="53:56" x14ac:dyDescent="0.2">
      <c r="BA2656" s="58" t="s">
        <v>2014</v>
      </c>
      <c r="BB2656" s="59" t="s">
        <v>5872</v>
      </c>
      <c r="BC2656" s="60" t="s">
        <v>64</v>
      </c>
      <c r="BD2656" s="61">
        <v>12</v>
      </c>
    </row>
    <row r="2657" spans="53:56" x14ac:dyDescent="0.2">
      <c r="BA2657" s="58" t="s">
        <v>2015</v>
      </c>
      <c r="BB2657" s="59" t="s">
        <v>5873</v>
      </c>
      <c r="BC2657" s="60" t="s">
        <v>50</v>
      </c>
      <c r="BD2657" s="61">
        <v>5</v>
      </c>
    </row>
    <row r="2658" spans="53:56" x14ac:dyDescent="0.2">
      <c r="BA2658" s="58" t="s">
        <v>2016</v>
      </c>
      <c r="BB2658" s="59" t="s">
        <v>5874</v>
      </c>
      <c r="BC2658" s="60" t="s">
        <v>50</v>
      </c>
      <c r="BD2658" s="61">
        <v>5</v>
      </c>
    </row>
    <row r="2659" spans="53:56" x14ac:dyDescent="0.2">
      <c r="BA2659" s="58" t="s">
        <v>2017</v>
      </c>
      <c r="BB2659" s="59" t="s">
        <v>5875</v>
      </c>
      <c r="BC2659" s="60" t="s">
        <v>2108</v>
      </c>
      <c r="BD2659" s="61">
        <v>14</v>
      </c>
    </row>
    <row r="2660" spans="53:56" x14ac:dyDescent="0.2">
      <c r="BA2660" s="58" t="s">
        <v>2018</v>
      </c>
      <c r="BB2660" s="59" t="s">
        <v>5876</v>
      </c>
      <c r="BC2660" s="60" t="s">
        <v>2108</v>
      </c>
      <c r="BD2660" s="61">
        <v>14</v>
      </c>
    </row>
    <row r="2661" spans="53:56" x14ac:dyDescent="0.2">
      <c r="BA2661" s="58" t="s">
        <v>2019</v>
      </c>
      <c r="BB2661" s="59" t="s">
        <v>5877</v>
      </c>
      <c r="BC2661" s="60" t="s">
        <v>2118</v>
      </c>
      <c r="BD2661" s="61">
        <v>19</v>
      </c>
    </row>
    <row r="2662" spans="53:56" x14ac:dyDescent="0.2">
      <c r="BA2662" s="58" t="s">
        <v>2020</v>
      </c>
      <c r="BB2662" s="59" t="s">
        <v>5878</v>
      </c>
      <c r="BC2662" s="60" t="s">
        <v>2108</v>
      </c>
      <c r="BD2662" s="61">
        <v>14</v>
      </c>
    </row>
    <row r="2663" spans="53:56" x14ac:dyDescent="0.2">
      <c r="BA2663" s="58" t="s">
        <v>2021</v>
      </c>
      <c r="BB2663" s="59" t="s">
        <v>5879</v>
      </c>
      <c r="BC2663" s="60" t="s">
        <v>2118</v>
      </c>
      <c r="BD2663" s="61">
        <v>19</v>
      </c>
    </row>
    <row r="2664" spans="53:56" x14ac:dyDescent="0.2">
      <c r="BA2664" s="58" t="s">
        <v>2504</v>
      </c>
      <c r="BB2664" s="59" t="s">
        <v>5880</v>
      </c>
      <c r="BC2664" s="60" t="s">
        <v>2108</v>
      </c>
      <c r="BD2664" s="61">
        <v>14</v>
      </c>
    </row>
    <row r="2665" spans="53:56" x14ac:dyDescent="0.2">
      <c r="BA2665" s="58" t="s">
        <v>2505</v>
      </c>
      <c r="BB2665" s="59" t="s">
        <v>5881</v>
      </c>
      <c r="BC2665" s="60" t="s">
        <v>44</v>
      </c>
      <c r="BD2665" s="61">
        <v>2</v>
      </c>
    </row>
    <row r="2666" spans="53:56" x14ac:dyDescent="0.2">
      <c r="BA2666" s="58" t="s">
        <v>2506</v>
      </c>
      <c r="BB2666" s="59" t="s">
        <v>5882</v>
      </c>
      <c r="BC2666" s="60" t="s">
        <v>60</v>
      </c>
      <c r="BD2666" s="61">
        <v>10</v>
      </c>
    </row>
    <row r="2667" spans="53:56" x14ac:dyDescent="0.2">
      <c r="BA2667" s="58" t="s">
        <v>2507</v>
      </c>
      <c r="BB2667" s="59" t="s">
        <v>5883</v>
      </c>
      <c r="BC2667" s="60" t="s">
        <v>64</v>
      </c>
      <c r="BD2667" s="61">
        <v>12</v>
      </c>
    </row>
    <row r="2668" spans="53:56" x14ac:dyDescent="0.2">
      <c r="BA2668" s="58" t="s">
        <v>2508</v>
      </c>
      <c r="BB2668" s="59" t="s">
        <v>5884</v>
      </c>
      <c r="BC2668" s="60" t="s">
        <v>44</v>
      </c>
      <c r="BD2668" s="61">
        <v>2</v>
      </c>
    </row>
    <row r="2669" spans="53:56" x14ac:dyDescent="0.2">
      <c r="BA2669" s="58" t="s">
        <v>2509</v>
      </c>
      <c r="BB2669" s="59" t="s">
        <v>5885</v>
      </c>
      <c r="BC2669" s="60" t="s">
        <v>2106</v>
      </c>
      <c r="BD2669" s="61">
        <v>13</v>
      </c>
    </row>
    <row r="2670" spans="53:56" x14ac:dyDescent="0.2">
      <c r="BA2670" s="58" t="s">
        <v>2510</v>
      </c>
      <c r="BB2670" s="59" t="s">
        <v>5886</v>
      </c>
      <c r="BC2670" s="60" t="s">
        <v>52</v>
      </c>
      <c r="BD2670" s="61">
        <v>6</v>
      </c>
    </row>
    <row r="2671" spans="53:56" x14ac:dyDescent="0.2">
      <c r="BA2671" s="58" t="s">
        <v>2511</v>
      </c>
      <c r="BB2671" s="59" t="s">
        <v>5887</v>
      </c>
      <c r="BC2671" s="60" t="s">
        <v>2118</v>
      </c>
      <c r="BD2671" s="61">
        <v>19</v>
      </c>
    </row>
    <row r="2672" spans="53:56" x14ac:dyDescent="0.2">
      <c r="BA2672" s="58" t="s">
        <v>2512</v>
      </c>
      <c r="BB2672" s="59" t="s">
        <v>5888</v>
      </c>
      <c r="BC2672" s="60" t="s">
        <v>2108</v>
      </c>
      <c r="BD2672" s="61">
        <v>14</v>
      </c>
    </row>
    <row r="2673" spans="53:56" x14ac:dyDescent="0.2">
      <c r="BA2673" s="58" t="s">
        <v>2513</v>
      </c>
      <c r="BB2673" s="59" t="s">
        <v>5889</v>
      </c>
      <c r="BC2673" s="60" t="s">
        <v>2116</v>
      </c>
      <c r="BD2673" s="61">
        <v>18</v>
      </c>
    </row>
    <row r="2674" spans="53:56" x14ac:dyDescent="0.2">
      <c r="BA2674" s="58" t="s">
        <v>2514</v>
      </c>
      <c r="BB2674" s="59" t="s">
        <v>5890</v>
      </c>
      <c r="BC2674" s="60" t="s">
        <v>2120</v>
      </c>
      <c r="BD2674" s="61">
        <v>20</v>
      </c>
    </row>
    <row r="2675" spans="53:56" x14ac:dyDescent="0.2">
      <c r="BA2675" s="58" t="s">
        <v>2515</v>
      </c>
      <c r="BB2675" s="59" t="s">
        <v>5891</v>
      </c>
      <c r="BC2675" s="60" t="s">
        <v>2120</v>
      </c>
      <c r="BD2675" s="61">
        <v>20</v>
      </c>
    </row>
    <row r="2676" spans="53:56" x14ac:dyDescent="0.2">
      <c r="BA2676" s="58" t="s">
        <v>2516</v>
      </c>
      <c r="BB2676" s="59" t="s">
        <v>5892</v>
      </c>
      <c r="BC2676" s="60" t="s">
        <v>2118</v>
      </c>
      <c r="BD2676" s="61">
        <v>19</v>
      </c>
    </row>
    <row r="2677" spans="53:56" x14ac:dyDescent="0.2">
      <c r="BA2677" s="58" t="s">
        <v>2517</v>
      </c>
      <c r="BB2677" s="59" t="s">
        <v>5893</v>
      </c>
      <c r="BC2677" s="60" t="s">
        <v>50</v>
      </c>
      <c r="BD2677" s="61">
        <v>5</v>
      </c>
    </row>
    <row r="2678" spans="53:56" x14ac:dyDescent="0.2">
      <c r="BA2678" s="58" t="s">
        <v>2518</v>
      </c>
      <c r="BB2678" s="59" t="s">
        <v>5894</v>
      </c>
      <c r="BC2678" s="60" t="s">
        <v>50</v>
      </c>
      <c r="BD2678" s="61">
        <v>5</v>
      </c>
    </row>
    <row r="2679" spans="53:56" x14ac:dyDescent="0.2">
      <c r="BA2679" s="58" t="s">
        <v>2519</v>
      </c>
      <c r="BB2679" s="59" t="s">
        <v>5895</v>
      </c>
      <c r="BC2679" s="60" t="s">
        <v>2118</v>
      </c>
      <c r="BD2679" s="61">
        <v>19</v>
      </c>
    </row>
    <row r="2680" spans="53:56" x14ac:dyDescent="0.2">
      <c r="BA2680" s="58" t="s">
        <v>2520</v>
      </c>
      <c r="BB2680" s="59" t="s">
        <v>5896</v>
      </c>
      <c r="BC2680" s="60" t="s">
        <v>44</v>
      </c>
      <c r="BD2680" s="61">
        <v>2</v>
      </c>
    </row>
    <row r="2681" spans="53:56" x14ac:dyDescent="0.2">
      <c r="BA2681" s="58" t="s">
        <v>2521</v>
      </c>
      <c r="BB2681" s="59" t="s">
        <v>5897</v>
      </c>
      <c r="BC2681" s="60" t="s">
        <v>46</v>
      </c>
      <c r="BD2681" s="61">
        <v>3</v>
      </c>
    </row>
    <row r="2682" spans="53:56" x14ac:dyDescent="0.2">
      <c r="BA2682" s="58" t="s">
        <v>2522</v>
      </c>
      <c r="BB2682" s="59" t="s">
        <v>5898</v>
      </c>
      <c r="BC2682" s="60" t="s">
        <v>2118</v>
      </c>
      <c r="BD2682" s="61">
        <v>19</v>
      </c>
    </row>
    <row r="2683" spans="53:56" x14ac:dyDescent="0.2">
      <c r="BA2683" s="58" t="s">
        <v>2523</v>
      </c>
      <c r="BB2683" s="59" t="s">
        <v>5899</v>
      </c>
      <c r="BC2683" s="60" t="s">
        <v>2120</v>
      </c>
      <c r="BD2683" s="61">
        <v>20</v>
      </c>
    </row>
    <row r="2684" spans="53:56" x14ac:dyDescent="0.2">
      <c r="BA2684" s="58" t="s">
        <v>2524</v>
      </c>
      <c r="BB2684" s="59" t="s">
        <v>5900</v>
      </c>
      <c r="BC2684" s="60" t="s">
        <v>44</v>
      </c>
      <c r="BD2684" s="61">
        <v>2</v>
      </c>
    </row>
    <row r="2685" spans="53:56" x14ac:dyDescent="0.2">
      <c r="BA2685" s="58" t="s">
        <v>2525</v>
      </c>
      <c r="BB2685" s="59" t="s">
        <v>5901</v>
      </c>
      <c r="BC2685" s="60" t="s">
        <v>2120</v>
      </c>
      <c r="BD2685" s="61">
        <v>20</v>
      </c>
    </row>
    <row r="2686" spans="53:56" x14ac:dyDescent="0.2">
      <c r="BA2686" s="58" t="s">
        <v>2526</v>
      </c>
      <c r="BB2686" s="59" t="s">
        <v>5902</v>
      </c>
      <c r="BC2686" s="60" t="s">
        <v>44</v>
      </c>
      <c r="BD2686" s="61">
        <v>2</v>
      </c>
    </row>
    <row r="2687" spans="53:56" x14ac:dyDescent="0.2">
      <c r="BA2687" s="58" t="s">
        <v>2527</v>
      </c>
      <c r="BB2687" s="59" t="s">
        <v>5903</v>
      </c>
      <c r="BC2687" s="60" t="s">
        <v>2106</v>
      </c>
      <c r="BD2687" s="61">
        <v>13</v>
      </c>
    </row>
    <row r="2688" spans="53:56" x14ac:dyDescent="0.2">
      <c r="BA2688" s="58" t="s">
        <v>2528</v>
      </c>
      <c r="BB2688" s="59" t="s">
        <v>5904</v>
      </c>
      <c r="BC2688" s="60" t="s">
        <v>2120</v>
      </c>
      <c r="BD2688" s="61">
        <v>20</v>
      </c>
    </row>
    <row r="2689" spans="53:56" x14ac:dyDescent="0.2">
      <c r="BA2689" s="58" t="s">
        <v>2529</v>
      </c>
      <c r="BB2689" s="59" t="s">
        <v>5905</v>
      </c>
      <c r="BC2689" s="60" t="s">
        <v>2106</v>
      </c>
      <c r="BD2689" s="61">
        <v>13</v>
      </c>
    </row>
    <row r="2690" spans="53:56" x14ac:dyDescent="0.2">
      <c r="BA2690" s="58" t="s">
        <v>2530</v>
      </c>
      <c r="BB2690" s="59" t="s">
        <v>5906</v>
      </c>
      <c r="BC2690" s="60" t="s">
        <v>2116</v>
      </c>
      <c r="BD2690" s="61">
        <v>18</v>
      </c>
    </row>
    <row r="2691" spans="53:56" x14ac:dyDescent="0.2">
      <c r="BA2691" s="58" t="s">
        <v>2531</v>
      </c>
      <c r="BB2691" s="59" t="s">
        <v>5907</v>
      </c>
      <c r="BC2691" s="60" t="s">
        <v>2120</v>
      </c>
      <c r="BD2691" s="61">
        <v>20</v>
      </c>
    </row>
    <row r="2692" spans="53:56" x14ac:dyDescent="0.2">
      <c r="BA2692" s="58" t="s">
        <v>2532</v>
      </c>
      <c r="BB2692" s="59" t="s">
        <v>5908</v>
      </c>
      <c r="BC2692" s="60" t="s">
        <v>58</v>
      </c>
      <c r="BD2692" s="61">
        <v>9</v>
      </c>
    </row>
    <row r="2693" spans="53:56" x14ac:dyDescent="0.2">
      <c r="BA2693" s="58" t="s">
        <v>2533</v>
      </c>
      <c r="BB2693" s="59" t="s">
        <v>5909</v>
      </c>
      <c r="BC2693" s="60" t="s">
        <v>2120</v>
      </c>
      <c r="BD2693" s="61">
        <v>20</v>
      </c>
    </row>
    <row r="2694" spans="53:56" x14ac:dyDescent="0.2">
      <c r="BA2694" s="58" t="s">
        <v>2534</v>
      </c>
      <c r="BB2694" s="59" t="s">
        <v>5910</v>
      </c>
      <c r="BC2694" s="60" t="s">
        <v>2108</v>
      </c>
      <c r="BD2694" s="61">
        <v>14</v>
      </c>
    </row>
    <row r="2695" spans="53:56" x14ac:dyDescent="0.2">
      <c r="BA2695" s="58" t="s">
        <v>2535</v>
      </c>
      <c r="BB2695" s="59" t="s">
        <v>5911</v>
      </c>
      <c r="BC2695" s="60" t="s">
        <v>2120</v>
      </c>
      <c r="BD2695" s="61">
        <v>20</v>
      </c>
    </row>
    <row r="2696" spans="53:56" x14ac:dyDescent="0.2">
      <c r="BA2696" s="58" t="s">
        <v>2536</v>
      </c>
      <c r="BB2696" s="59" t="s">
        <v>5912</v>
      </c>
      <c r="BC2696" s="60" t="s">
        <v>56</v>
      </c>
      <c r="BD2696" s="61">
        <v>8</v>
      </c>
    </row>
    <row r="2697" spans="53:56" x14ac:dyDescent="0.2">
      <c r="BA2697" s="58" t="s">
        <v>2537</v>
      </c>
      <c r="BB2697" s="59" t="s">
        <v>5913</v>
      </c>
      <c r="BC2697" s="60" t="s">
        <v>46</v>
      </c>
      <c r="BD2697" s="61">
        <v>3</v>
      </c>
    </row>
    <row r="2698" spans="53:56" x14ac:dyDescent="0.2">
      <c r="BA2698" s="58" t="s">
        <v>2538</v>
      </c>
      <c r="BB2698" s="59" t="s">
        <v>5914</v>
      </c>
      <c r="BC2698" s="60" t="s">
        <v>50</v>
      </c>
      <c r="BD2698" s="61">
        <v>5</v>
      </c>
    </row>
    <row r="2699" spans="53:56" x14ac:dyDescent="0.2">
      <c r="BA2699" s="58" t="s">
        <v>2539</v>
      </c>
      <c r="BB2699" s="59" t="s">
        <v>5915</v>
      </c>
      <c r="BC2699" s="60" t="s">
        <v>58</v>
      </c>
      <c r="BD2699" s="61">
        <v>9</v>
      </c>
    </row>
    <row r="2700" spans="53:56" x14ac:dyDescent="0.2">
      <c r="BA2700" s="58" t="s">
        <v>2540</v>
      </c>
      <c r="BB2700" s="59" t="s">
        <v>5916</v>
      </c>
      <c r="BC2700" s="60" t="s">
        <v>2116</v>
      </c>
      <c r="BD2700" s="61">
        <v>18</v>
      </c>
    </row>
    <row r="2701" spans="53:56" x14ac:dyDescent="0.2">
      <c r="BA2701" s="58" t="s">
        <v>2541</v>
      </c>
      <c r="BB2701" s="59" t="s">
        <v>5917</v>
      </c>
      <c r="BC2701" s="60" t="s">
        <v>2106</v>
      </c>
      <c r="BD2701" s="61">
        <v>13</v>
      </c>
    </row>
    <row r="2702" spans="53:56" x14ac:dyDescent="0.2">
      <c r="BA2702" s="58" t="s">
        <v>2542</v>
      </c>
      <c r="BB2702" s="59" t="s">
        <v>5918</v>
      </c>
      <c r="BC2702" s="60" t="s">
        <v>2106</v>
      </c>
      <c r="BD2702" s="61">
        <v>13</v>
      </c>
    </row>
    <row r="2703" spans="53:56" x14ac:dyDescent="0.2">
      <c r="BA2703" s="58" t="s">
        <v>2543</v>
      </c>
      <c r="BB2703" s="59" t="s">
        <v>5919</v>
      </c>
      <c r="BC2703" s="60" t="s">
        <v>2106</v>
      </c>
      <c r="BD2703" s="61">
        <v>13</v>
      </c>
    </row>
    <row r="2704" spans="53:56" x14ac:dyDescent="0.2">
      <c r="BA2704" s="58" t="s">
        <v>2544</v>
      </c>
      <c r="BB2704" s="59" t="s">
        <v>5920</v>
      </c>
      <c r="BC2704" s="60" t="s">
        <v>2106</v>
      </c>
      <c r="BD2704" s="61">
        <v>13</v>
      </c>
    </row>
    <row r="2705" spans="53:56" x14ac:dyDescent="0.2">
      <c r="BA2705" s="58" t="s">
        <v>2545</v>
      </c>
      <c r="BB2705" s="59" t="s">
        <v>5921</v>
      </c>
      <c r="BC2705" s="60" t="s">
        <v>2106</v>
      </c>
      <c r="BD2705" s="61">
        <v>13</v>
      </c>
    </row>
    <row r="2706" spans="53:56" x14ac:dyDescent="0.2">
      <c r="BA2706" s="58" t="s">
        <v>2546</v>
      </c>
      <c r="BB2706" s="59" t="s">
        <v>5922</v>
      </c>
      <c r="BC2706" s="60" t="s">
        <v>2106</v>
      </c>
      <c r="BD2706" s="61">
        <v>13</v>
      </c>
    </row>
    <row r="2707" spans="53:56" x14ac:dyDescent="0.2">
      <c r="BA2707" s="58" t="s">
        <v>2547</v>
      </c>
      <c r="BB2707" s="59" t="s">
        <v>5923</v>
      </c>
      <c r="BC2707" s="60" t="s">
        <v>2106</v>
      </c>
      <c r="BD2707" s="61">
        <v>13</v>
      </c>
    </row>
    <row r="2708" spans="53:56" x14ac:dyDescent="0.2">
      <c r="BA2708" s="58" t="s">
        <v>2548</v>
      </c>
      <c r="BB2708" s="59" t="s">
        <v>5924</v>
      </c>
      <c r="BC2708" s="60" t="s">
        <v>44</v>
      </c>
      <c r="BD2708" s="61">
        <v>2</v>
      </c>
    </row>
    <row r="2709" spans="53:56" x14ac:dyDescent="0.2">
      <c r="BA2709" s="58" t="s">
        <v>2549</v>
      </c>
      <c r="BB2709" s="59" t="s">
        <v>5925</v>
      </c>
      <c r="BC2709" s="60" t="s">
        <v>2118</v>
      </c>
      <c r="BD2709" s="61">
        <v>19</v>
      </c>
    </row>
    <row r="2710" spans="53:56" x14ac:dyDescent="0.2">
      <c r="BA2710" s="58" t="s">
        <v>2550</v>
      </c>
      <c r="BB2710" s="59" t="s">
        <v>5926</v>
      </c>
      <c r="BC2710" s="60" t="s">
        <v>60</v>
      </c>
      <c r="BD2710" s="61">
        <v>10</v>
      </c>
    </row>
    <row r="2711" spans="53:56" x14ac:dyDescent="0.2">
      <c r="BA2711" s="58" t="s">
        <v>2551</v>
      </c>
      <c r="BB2711" s="59" t="s">
        <v>5927</v>
      </c>
      <c r="BC2711" s="60" t="s">
        <v>2120</v>
      </c>
      <c r="BD2711" s="61">
        <v>20</v>
      </c>
    </row>
    <row r="2712" spans="53:56" x14ac:dyDescent="0.2">
      <c r="BA2712" s="58" t="s">
        <v>2552</v>
      </c>
      <c r="BB2712" s="59" t="s">
        <v>5928</v>
      </c>
      <c r="BC2712" s="60" t="s">
        <v>50</v>
      </c>
      <c r="BD2712" s="61">
        <v>5</v>
      </c>
    </row>
    <row r="2713" spans="53:56" x14ac:dyDescent="0.2">
      <c r="BA2713" s="58" t="s">
        <v>2553</v>
      </c>
      <c r="BB2713" s="59" t="s">
        <v>5929</v>
      </c>
      <c r="BC2713" s="60" t="s">
        <v>56</v>
      </c>
      <c r="BD2713" s="61">
        <v>8</v>
      </c>
    </row>
    <row r="2714" spans="53:56" x14ac:dyDescent="0.2">
      <c r="BA2714" s="58" t="s">
        <v>2554</v>
      </c>
      <c r="BB2714" s="59" t="s">
        <v>5930</v>
      </c>
      <c r="BC2714" s="60" t="s">
        <v>44</v>
      </c>
      <c r="BD2714" s="61">
        <v>2</v>
      </c>
    </row>
    <row r="2715" spans="53:56" x14ac:dyDescent="0.2">
      <c r="BA2715" s="58" t="s">
        <v>2555</v>
      </c>
      <c r="BB2715" s="59" t="s">
        <v>5931</v>
      </c>
      <c r="BC2715" s="60" t="s">
        <v>64</v>
      </c>
      <c r="BD2715" s="61">
        <v>12</v>
      </c>
    </row>
    <row r="2716" spans="53:56" x14ac:dyDescent="0.2">
      <c r="BA2716" s="58" t="s">
        <v>2556</v>
      </c>
      <c r="BB2716" s="59" t="s">
        <v>5932</v>
      </c>
      <c r="BC2716" s="60" t="s">
        <v>56</v>
      </c>
      <c r="BD2716" s="61">
        <v>8</v>
      </c>
    </row>
    <row r="2717" spans="53:56" x14ac:dyDescent="0.2">
      <c r="BA2717" s="58" t="s">
        <v>2557</v>
      </c>
      <c r="BB2717" s="59" t="s">
        <v>5933</v>
      </c>
      <c r="BC2717" s="60" t="s">
        <v>2120</v>
      </c>
      <c r="BD2717" s="61">
        <v>20</v>
      </c>
    </row>
    <row r="2718" spans="53:56" x14ac:dyDescent="0.2">
      <c r="BA2718" s="58" t="s">
        <v>2558</v>
      </c>
      <c r="BB2718" s="59" t="s">
        <v>5934</v>
      </c>
      <c r="BC2718" s="60" t="s">
        <v>44</v>
      </c>
      <c r="BD2718" s="61">
        <v>2</v>
      </c>
    </row>
    <row r="2719" spans="53:56" x14ac:dyDescent="0.2">
      <c r="BA2719" s="58" t="s">
        <v>2559</v>
      </c>
      <c r="BB2719" s="59" t="s">
        <v>5935</v>
      </c>
      <c r="BC2719" s="60" t="s">
        <v>60</v>
      </c>
      <c r="BD2719" s="61">
        <v>10</v>
      </c>
    </row>
    <row r="2720" spans="53:56" x14ac:dyDescent="0.2">
      <c r="BA2720" s="58" t="s">
        <v>2560</v>
      </c>
      <c r="BB2720" s="59" t="s">
        <v>5936</v>
      </c>
      <c r="BC2720" s="60" t="s">
        <v>2108</v>
      </c>
      <c r="BD2720" s="61">
        <v>14</v>
      </c>
    </row>
    <row r="2721" spans="53:56" x14ac:dyDescent="0.2">
      <c r="BA2721" s="58" t="s">
        <v>2561</v>
      </c>
      <c r="BB2721" s="59" t="s">
        <v>5937</v>
      </c>
      <c r="BC2721" s="60" t="s">
        <v>50</v>
      </c>
      <c r="BD2721" s="61">
        <v>5</v>
      </c>
    </row>
    <row r="2722" spans="53:56" x14ac:dyDescent="0.2">
      <c r="BA2722" s="58" t="s">
        <v>2562</v>
      </c>
      <c r="BB2722" s="59" t="s">
        <v>5938</v>
      </c>
      <c r="BC2722" s="60" t="s">
        <v>50</v>
      </c>
      <c r="BD2722" s="61">
        <v>5</v>
      </c>
    </row>
    <row r="2723" spans="53:56" x14ac:dyDescent="0.2">
      <c r="BA2723" s="58" t="s">
        <v>2563</v>
      </c>
      <c r="BB2723" s="59" t="s">
        <v>5939</v>
      </c>
      <c r="BC2723" s="60" t="s">
        <v>64</v>
      </c>
      <c r="BD2723" s="61">
        <v>12</v>
      </c>
    </row>
    <row r="2724" spans="53:56" x14ac:dyDescent="0.2">
      <c r="BA2724" s="58" t="s">
        <v>2564</v>
      </c>
      <c r="BB2724" s="59" t="s">
        <v>5940</v>
      </c>
      <c r="BC2724" s="60" t="s">
        <v>50</v>
      </c>
      <c r="BD2724" s="61">
        <v>5</v>
      </c>
    </row>
    <row r="2725" spans="53:56" x14ac:dyDescent="0.2">
      <c r="BA2725" s="58" t="s">
        <v>2565</v>
      </c>
      <c r="BB2725" s="59" t="s">
        <v>5941</v>
      </c>
      <c r="BC2725" s="60" t="s">
        <v>2106</v>
      </c>
      <c r="BD2725" s="61">
        <v>13</v>
      </c>
    </row>
    <row r="2726" spans="53:56" x14ac:dyDescent="0.2">
      <c r="BA2726" s="58" t="s">
        <v>2566</v>
      </c>
      <c r="BB2726" s="59" t="s">
        <v>5942</v>
      </c>
      <c r="BC2726" s="60" t="s">
        <v>2106</v>
      </c>
      <c r="BD2726" s="61">
        <v>13</v>
      </c>
    </row>
    <row r="2727" spans="53:56" x14ac:dyDescent="0.2">
      <c r="BA2727" s="58" t="s">
        <v>2567</v>
      </c>
      <c r="BB2727" s="59" t="s">
        <v>5943</v>
      </c>
      <c r="BC2727" s="60" t="s">
        <v>2108</v>
      </c>
      <c r="BD2727" s="61">
        <v>14</v>
      </c>
    </row>
    <row r="2728" spans="53:56" x14ac:dyDescent="0.2">
      <c r="BA2728" s="58" t="s">
        <v>2568</v>
      </c>
      <c r="BB2728" s="59" t="s">
        <v>5944</v>
      </c>
      <c r="BC2728" s="60" t="s">
        <v>2112</v>
      </c>
      <c r="BD2728" s="61">
        <v>16</v>
      </c>
    </row>
    <row r="2729" spans="53:56" x14ac:dyDescent="0.2">
      <c r="BA2729" s="58" t="s">
        <v>2569</v>
      </c>
      <c r="BB2729" s="59" t="s">
        <v>5945</v>
      </c>
      <c r="BC2729" s="60" t="s">
        <v>2116</v>
      </c>
      <c r="BD2729" s="61">
        <v>18</v>
      </c>
    </row>
    <row r="2730" spans="53:56" x14ac:dyDescent="0.2">
      <c r="BA2730" s="58" t="s">
        <v>2570</v>
      </c>
      <c r="BB2730" s="59" t="s">
        <v>5946</v>
      </c>
      <c r="BC2730" s="60" t="s">
        <v>62</v>
      </c>
      <c r="BD2730" s="61">
        <v>11</v>
      </c>
    </row>
    <row r="2731" spans="53:56" x14ac:dyDescent="0.2">
      <c r="BA2731" s="58" t="s">
        <v>2571</v>
      </c>
      <c r="BB2731" s="59" t="s">
        <v>5947</v>
      </c>
      <c r="BC2731" s="60" t="s">
        <v>50</v>
      </c>
      <c r="BD2731" s="61">
        <v>5</v>
      </c>
    </row>
    <row r="2732" spans="53:56" x14ac:dyDescent="0.2">
      <c r="BA2732" s="58" t="s">
        <v>2572</v>
      </c>
      <c r="BB2732" s="59" t="s">
        <v>5948</v>
      </c>
      <c r="BC2732" s="60" t="s">
        <v>62</v>
      </c>
      <c r="BD2732" s="61">
        <v>11</v>
      </c>
    </row>
    <row r="2733" spans="53:56" x14ac:dyDescent="0.2">
      <c r="BA2733" s="58" t="s">
        <v>2573</v>
      </c>
      <c r="BB2733" s="59" t="s">
        <v>5949</v>
      </c>
      <c r="BC2733" s="60" t="s">
        <v>2110</v>
      </c>
      <c r="BD2733" s="61" t="s">
        <v>6463</v>
      </c>
    </row>
    <row r="2734" spans="53:56" x14ac:dyDescent="0.2">
      <c r="BA2734" s="58" t="s">
        <v>2574</v>
      </c>
      <c r="BB2734" s="59" t="s">
        <v>5950</v>
      </c>
      <c r="BC2734" s="60" t="s">
        <v>2108</v>
      </c>
      <c r="BD2734" s="61">
        <v>14</v>
      </c>
    </row>
    <row r="2735" spans="53:56" x14ac:dyDescent="0.2">
      <c r="BA2735" s="58" t="s">
        <v>2575</v>
      </c>
      <c r="BB2735" s="59" t="s">
        <v>5951</v>
      </c>
      <c r="BC2735" s="60" t="s">
        <v>2118</v>
      </c>
      <c r="BD2735" s="61">
        <v>19</v>
      </c>
    </row>
    <row r="2736" spans="53:56" x14ac:dyDescent="0.2">
      <c r="BA2736" s="58" t="s">
        <v>2576</v>
      </c>
      <c r="BB2736" s="59" t="s">
        <v>5952</v>
      </c>
      <c r="BC2736" s="60" t="s">
        <v>2116</v>
      </c>
      <c r="BD2736" s="61">
        <v>18</v>
      </c>
    </row>
    <row r="2737" spans="53:56" x14ac:dyDescent="0.2">
      <c r="BA2737" s="58" t="s">
        <v>2577</v>
      </c>
      <c r="BB2737" s="59" t="s">
        <v>5953</v>
      </c>
      <c r="BC2737" s="60" t="s">
        <v>2106</v>
      </c>
      <c r="BD2737" s="61">
        <v>13</v>
      </c>
    </row>
    <row r="2738" spans="53:56" x14ac:dyDescent="0.2">
      <c r="BA2738" s="58" t="s">
        <v>2578</v>
      </c>
      <c r="BB2738" s="59" t="s">
        <v>5954</v>
      </c>
      <c r="BC2738" s="60" t="s">
        <v>2106</v>
      </c>
      <c r="BD2738" s="61">
        <v>13</v>
      </c>
    </row>
    <row r="2739" spans="53:56" x14ac:dyDescent="0.2">
      <c r="BA2739" s="58" t="s">
        <v>2579</v>
      </c>
      <c r="BB2739" s="59" t="s">
        <v>5955</v>
      </c>
      <c r="BC2739" s="60" t="s">
        <v>50</v>
      </c>
      <c r="BD2739" s="61">
        <v>5</v>
      </c>
    </row>
    <row r="2740" spans="53:56" x14ac:dyDescent="0.2">
      <c r="BA2740" s="58" t="s">
        <v>2580</v>
      </c>
      <c r="BB2740" s="59" t="s">
        <v>5956</v>
      </c>
      <c r="BC2740" s="60" t="s">
        <v>44</v>
      </c>
      <c r="BD2740" s="61">
        <v>2</v>
      </c>
    </row>
    <row r="2741" spans="53:56" x14ac:dyDescent="0.2">
      <c r="BA2741" s="58" t="s">
        <v>2581</v>
      </c>
      <c r="BB2741" s="59" t="s">
        <v>5957</v>
      </c>
      <c r="BC2741" s="60" t="s">
        <v>44</v>
      </c>
      <c r="BD2741" s="61">
        <v>2</v>
      </c>
    </row>
    <row r="2742" spans="53:56" x14ac:dyDescent="0.2">
      <c r="BA2742" s="58" t="s">
        <v>2582</v>
      </c>
      <c r="BB2742" s="59" t="s">
        <v>5958</v>
      </c>
      <c r="BC2742" s="60" t="s">
        <v>2108</v>
      </c>
      <c r="BD2742" s="61">
        <v>14</v>
      </c>
    </row>
    <row r="2743" spans="53:56" x14ac:dyDescent="0.2">
      <c r="BA2743" s="58" t="s">
        <v>2583</v>
      </c>
      <c r="BB2743" s="59" t="s">
        <v>5959</v>
      </c>
      <c r="BC2743" s="60" t="s">
        <v>50</v>
      </c>
      <c r="BD2743" s="61">
        <v>5</v>
      </c>
    </row>
    <row r="2744" spans="53:56" x14ac:dyDescent="0.2">
      <c r="BA2744" s="58" t="s">
        <v>2584</v>
      </c>
      <c r="BB2744" s="59" t="s">
        <v>5960</v>
      </c>
      <c r="BC2744" s="60" t="s">
        <v>2108</v>
      </c>
      <c r="BD2744" s="61">
        <v>14</v>
      </c>
    </row>
    <row r="2745" spans="53:56" x14ac:dyDescent="0.2">
      <c r="BA2745" s="58" t="s">
        <v>927</v>
      </c>
      <c r="BB2745" s="59" t="s">
        <v>5961</v>
      </c>
      <c r="BC2745" s="60" t="s">
        <v>44</v>
      </c>
      <c r="BD2745" s="61">
        <v>2</v>
      </c>
    </row>
    <row r="2746" spans="53:56" x14ac:dyDescent="0.2">
      <c r="BA2746" s="58" t="s">
        <v>928</v>
      </c>
      <c r="BB2746" s="59" t="s">
        <v>5962</v>
      </c>
      <c r="BC2746" s="60" t="s">
        <v>60</v>
      </c>
      <c r="BD2746" s="61">
        <v>10</v>
      </c>
    </row>
    <row r="2747" spans="53:56" x14ac:dyDescent="0.2">
      <c r="BA2747" s="58" t="s">
        <v>929</v>
      </c>
      <c r="BB2747" s="59" t="s">
        <v>5963</v>
      </c>
      <c r="BC2747" s="60" t="s">
        <v>64</v>
      </c>
      <c r="BD2747" s="61">
        <v>12</v>
      </c>
    </row>
    <row r="2748" spans="53:56" x14ac:dyDescent="0.2">
      <c r="BA2748" s="58" t="s">
        <v>930</v>
      </c>
      <c r="BB2748" s="59" t="s">
        <v>5964</v>
      </c>
      <c r="BC2748" s="60" t="s">
        <v>50</v>
      </c>
      <c r="BD2748" s="61">
        <v>5</v>
      </c>
    </row>
    <row r="2749" spans="53:56" x14ac:dyDescent="0.2">
      <c r="BA2749" s="58" t="s">
        <v>931</v>
      </c>
      <c r="BB2749" s="59" t="s">
        <v>5965</v>
      </c>
      <c r="BC2749" s="60" t="s">
        <v>50</v>
      </c>
      <c r="BD2749" s="61">
        <v>5</v>
      </c>
    </row>
    <row r="2750" spans="53:56" x14ac:dyDescent="0.2">
      <c r="BA2750" s="58" t="s">
        <v>932</v>
      </c>
      <c r="BB2750" s="59" t="s">
        <v>5966</v>
      </c>
      <c r="BC2750" s="60" t="s">
        <v>50</v>
      </c>
      <c r="BD2750" s="61">
        <v>5</v>
      </c>
    </row>
    <row r="2751" spans="53:56" x14ac:dyDescent="0.2">
      <c r="BA2751" s="58" t="s">
        <v>933</v>
      </c>
      <c r="BB2751" s="59" t="s">
        <v>5967</v>
      </c>
      <c r="BC2751" s="60" t="s">
        <v>44</v>
      </c>
      <c r="BD2751" s="61">
        <v>2</v>
      </c>
    </row>
    <row r="2752" spans="53:56" x14ac:dyDescent="0.2">
      <c r="BA2752" s="58" t="s">
        <v>934</v>
      </c>
      <c r="BB2752" s="59" t="s">
        <v>5968</v>
      </c>
      <c r="BC2752" s="60" t="s">
        <v>2108</v>
      </c>
      <c r="BD2752" s="61">
        <v>14</v>
      </c>
    </row>
    <row r="2753" spans="53:56" x14ac:dyDescent="0.2">
      <c r="BA2753" s="58" t="s">
        <v>935</v>
      </c>
      <c r="BB2753" s="59" t="s">
        <v>5969</v>
      </c>
      <c r="BC2753" s="60" t="s">
        <v>64</v>
      </c>
      <c r="BD2753" s="61">
        <v>12</v>
      </c>
    </row>
    <row r="2754" spans="53:56" x14ac:dyDescent="0.2">
      <c r="BA2754" s="58" t="s">
        <v>936</v>
      </c>
      <c r="BB2754" s="59" t="s">
        <v>5970</v>
      </c>
      <c r="BC2754" s="60" t="s">
        <v>60</v>
      </c>
      <c r="BD2754" s="61">
        <v>10</v>
      </c>
    </row>
    <row r="2755" spans="53:56" x14ac:dyDescent="0.2">
      <c r="BA2755" s="58" t="s">
        <v>937</v>
      </c>
      <c r="BB2755" s="59" t="s">
        <v>5971</v>
      </c>
      <c r="BC2755" s="60" t="s">
        <v>64</v>
      </c>
      <c r="BD2755" s="61">
        <v>12</v>
      </c>
    </row>
    <row r="2756" spans="53:56" x14ac:dyDescent="0.2">
      <c r="BA2756" s="58" t="s">
        <v>938</v>
      </c>
      <c r="BB2756" s="59" t="s">
        <v>5972</v>
      </c>
      <c r="BC2756" s="60" t="s">
        <v>44</v>
      </c>
      <c r="BD2756" s="61">
        <v>2</v>
      </c>
    </row>
    <row r="2757" spans="53:56" x14ac:dyDescent="0.2">
      <c r="BA2757" s="58" t="s">
        <v>939</v>
      </c>
      <c r="BB2757" s="59" t="s">
        <v>5973</v>
      </c>
      <c r="BC2757" s="60" t="s">
        <v>2108</v>
      </c>
      <c r="BD2757" s="61">
        <v>14</v>
      </c>
    </row>
    <row r="2758" spans="53:56" x14ac:dyDescent="0.2">
      <c r="BA2758" s="58" t="s">
        <v>940</v>
      </c>
      <c r="BB2758" s="59" t="s">
        <v>5974</v>
      </c>
      <c r="BC2758" s="60" t="s">
        <v>54</v>
      </c>
      <c r="BD2758" s="61">
        <v>7</v>
      </c>
    </row>
    <row r="2759" spans="53:56" x14ac:dyDescent="0.2">
      <c r="BA2759" s="58" t="s">
        <v>941</v>
      </c>
      <c r="BB2759" s="59" t="s">
        <v>5975</v>
      </c>
      <c r="BC2759" s="60" t="s">
        <v>46</v>
      </c>
      <c r="BD2759" s="61">
        <v>3</v>
      </c>
    </row>
    <row r="2760" spans="53:56" x14ac:dyDescent="0.2">
      <c r="BA2760" s="58" t="s">
        <v>942</v>
      </c>
      <c r="BB2760" s="59" t="s">
        <v>5976</v>
      </c>
      <c r="BC2760" s="60" t="s">
        <v>2106</v>
      </c>
      <c r="BD2760" s="61">
        <v>13</v>
      </c>
    </row>
    <row r="2761" spans="53:56" x14ac:dyDescent="0.2">
      <c r="BA2761" s="58" t="s">
        <v>943</v>
      </c>
      <c r="BB2761" s="59" t="s">
        <v>5977</v>
      </c>
      <c r="BC2761" s="60" t="s">
        <v>54</v>
      </c>
      <c r="BD2761" s="61">
        <v>7</v>
      </c>
    </row>
    <row r="2762" spans="53:56" x14ac:dyDescent="0.2">
      <c r="BA2762" s="58" t="s">
        <v>944</v>
      </c>
      <c r="BB2762" s="59" t="s">
        <v>5978</v>
      </c>
      <c r="BC2762" s="60" t="s">
        <v>2118</v>
      </c>
      <c r="BD2762" s="61">
        <v>19</v>
      </c>
    </row>
    <row r="2763" spans="53:56" x14ac:dyDescent="0.2">
      <c r="BA2763" s="58" t="s">
        <v>945</v>
      </c>
      <c r="BB2763" s="59" t="s">
        <v>5979</v>
      </c>
      <c r="BC2763" s="60" t="s">
        <v>2106</v>
      </c>
      <c r="BD2763" s="61">
        <v>13</v>
      </c>
    </row>
    <row r="2764" spans="53:56" x14ac:dyDescent="0.2">
      <c r="BA2764" s="58" t="s">
        <v>946</v>
      </c>
      <c r="BB2764" s="59" t="s">
        <v>5980</v>
      </c>
      <c r="BC2764" s="60" t="s">
        <v>2118</v>
      </c>
      <c r="BD2764" s="61">
        <v>19</v>
      </c>
    </row>
    <row r="2765" spans="53:56" x14ac:dyDescent="0.2">
      <c r="BA2765" s="58" t="s">
        <v>947</v>
      </c>
      <c r="BB2765" s="59" t="s">
        <v>5981</v>
      </c>
      <c r="BC2765" s="60" t="s">
        <v>2110</v>
      </c>
      <c r="BD2765" s="61" t="s">
        <v>6463</v>
      </c>
    </row>
    <row r="2766" spans="53:56" x14ac:dyDescent="0.2">
      <c r="BA2766" s="58" t="s">
        <v>948</v>
      </c>
      <c r="BB2766" s="59" t="s">
        <v>5982</v>
      </c>
      <c r="BC2766" s="60" t="s">
        <v>2106</v>
      </c>
      <c r="BD2766" s="61">
        <v>13</v>
      </c>
    </row>
    <row r="2767" spans="53:56" x14ac:dyDescent="0.2">
      <c r="BA2767" s="58" t="s">
        <v>949</v>
      </c>
      <c r="BB2767" s="59" t="s">
        <v>5983</v>
      </c>
      <c r="BC2767" s="60" t="s">
        <v>50</v>
      </c>
      <c r="BD2767" s="61">
        <v>5</v>
      </c>
    </row>
    <row r="2768" spans="53:56" x14ac:dyDescent="0.2">
      <c r="BA2768" s="58" t="s">
        <v>950</v>
      </c>
      <c r="BB2768" s="59" t="s">
        <v>5984</v>
      </c>
      <c r="BC2768" s="60" t="s">
        <v>50</v>
      </c>
      <c r="BD2768" s="61">
        <v>5</v>
      </c>
    </row>
    <row r="2769" spans="53:56" x14ac:dyDescent="0.2">
      <c r="BA2769" s="58" t="s">
        <v>951</v>
      </c>
      <c r="BB2769" s="59" t="s">
        <v>5985</v>
      </c>
      <c r="BC2769" s="60" t="s">
        <v>50</v>
      </c>
      <c r="BD2769" s="61">
        <v>5</v>
      </c>
    </row>
    <row r="2770" spans="53:56" x14ac:dyDescent="0.2">
      <c r="BA2770" s="58" t="s">
        <v>952</v>
      </c>
      <c r="BB2770" s="59" t="s">
        <v>5986</v>
      </c>
      <c r="BC2770" s="60" t="s">
        <v>50</v>
      </c>
      <c r="BD2770" s="61">
        <v>5</v>
      </c>
    </row>
    <row r="2771" spans="53:56" x14ac:dyDescent="0.2">
      <c r="BA2771" s="58" t="s">
        <v>953</v>
      </c>
      <c r="BB2771" s="59" t="s">
        <v>5987</v>
      </c>
      <c r="BC2771" s="60" t="s">
        <v>2118</v>
      </c>
      <c r="BD2771" s="61">
        <v>19</v>
      </c>
    </row>
    <row r="2772" spans="53:56" x14ac:dyDescent="0.2">
      <c r="BA2772" s="58" t="s">
        <v>954</v>
      </c>
      <c r="BB2772" s="59" t="s">
        <v>5988</v>
      </c>
      <c r="BC2772" s="60" t="s">
        <v>50</v>
      </c>
      <c r="BD2772" s="61">
        <v>5</v>
      </c>
    </row>
    <row r="2773" spans="53:56" x14ac:dyDescent="0.2">
      <c r="BA2773" s="58" t="s">
        <v>955</v>
      </c>
      <c r="BB2773" s="59" t="s">
        <v>5989</v>
      </c>
      <c r="BC2773" s="60" t="s">
        <v>2114</v>
      </c>
      <c r="BD2773" s="61">
        <v>17</v>
      </c>
    </row>
    <row r="2774" spans="53:56" x14ac:dyDescent="0.2">
      <c r="BA2774" s="58" t="s">
        <v>956</v>
      </c>
      <c r="BB2774" s="59" t="s">
        <v>5990</v>
      </c>
      <c r="BC2774" s="60" t="s">
        <v>2116</v>
      </c>
      <c r="BD2774" s="61">
        <v>18</v>
      </c>
    </row>
    <row r="2775" spans="53:56" x14ac:dyDescent="0.2">
      <c r="BA2775" s="58" t="s">
        <v>2065</v>
      </c>
      <c r="BB2775" s="59" t="s">
        <v>5991</v>
      </c>
      <c r="BC2775" s="60" t="s">
        <v>56</v>
      </c>
      <c r="BD2775" s="61">
        <v>8</v>
      </c>
    </row>
    <row r="2776" spans="53:56" x14ac:dyDescent="0.2">
      <c r="BA2776" s="58" t="s">
        <v>2066</v>
      </c>
      <c r="BB2776" s="59" t="s">
        <v>5992</v>
      </c>
      <c r="BC2776" s="60" t="s">
        <v>2106</v>
      </c>
      <c r="BD2776" s="61">
        <v>13</v>
      </c>
    </row>
    <row r="2777" spans="53:56" x14ac:dyDescent="0.2">
      <c r="BA2777" s="58" t="s">
        <v>2067</v>
      </c>
      <c r="BB2777" s="59" t="s">
        <v>5993</v>
      </c>
      <c r="BC2777" s="60" t="s">
        <v>2106</v>
      </c>
      <c r="BD2777" s="61">
        <v>13</v>
      </c>
    </row>
    <row r="2778" spans="53:56" x14ac:dyDescent="0.2">
      <c r="BA2778" s="58" t="s">
        <v>2068</v>
      </c>
      <c r="BB2778" s="59" t="s">
        <v>5994</v>
      </c>
      <c r="BC2778" s="60" t="s">
        <v>2106</v>
      </c>
      <c r="BD2778" s="61">
        <v>13</v>
      </c>
    </row>
    <row r="2779" spans="53:56" x14ac:dyDescent="0.2">
      <c r="BA2779" s="58" t="s">
        <v>2069</v>
      </c>
      <c r="BB2779" s="59" t="s">
        <v>5995</v>
      </c>
      <c r="BC2779" s="60" t="s">
        <v>2106</v>
      </c>
      <c r="BD2779" s="61">
        <v>13</v>
      </c>
    </row>
    <row r="2780" spans="53:56" x14ac:dyDescent="0.2">
      <c r="BA2780" s="58" t="s">
        <v>2070</v>
      </c>
      <c r="BB2780" s="59" t="s">
        <v>5996</v>
      </c>
      <c r="BC2780" s="60" t="s">
        <v>2106</v>
      </c>
      <c r="BD2780" s="61">
        <v>13</v>
      </c>
    </row>
    <row r="2781" spans="53:56" x14ac:dyDescent="0.2">
      <c r="BA2781" s="58" t="s">
        <v>2071</v>
      </c>
      <c r="BB2781" s="59" t="s">
        <v>5997</v>
      </c>
      <c r="BC2781" s="60" t="s">
        <v>2106</v>
      </c>
      <c r="BD2781" s="61">
        <v>13</v>
      </c>
    </row>
    <row r="2782" spans="53:56" x14ac:dyDescent="0.2">
      <c r="BA2782" s="58" t="s">
        <v>2072</v>
      </c>
      <c r="BB2782" s="59" t="s">
        <v>5998</v>
      </c>
      <c r="BC2782" s="60" t="s">
        <v>2106</v>
      </c>
      <c r="BD2782" s="61">
        <v>13</v>
      </c>
    </row>
    <row r="2783" spans="53:56" x14ac:dyDescent="0.2">
      <c r="BA2783" s="58" t="s">
        <v>2073</v>
      </c>
      <c r="BB2783" s="59" t="s">
        <v>5999</v>
      </c>
      <c r="BC2783" s="60" t="s">
        <v>2116</v>
      </c>
      <c r="BD2783" s="61">
        <v>18</v>
      </c>
    </row>
    <row r="2784" spans="53:56" x14ac:dyDescent="0.2">
      <c r="BA2784" s="58" t="s">
        <v>2074</v>
      </c>
      <c r="BB2784" s="59" t="s">
        <v>6000</v>
      </c>
      <c r="BC2784" s="60" t="s">
        <v>2118</v>
      </c>
      <c r="BD2784" s="61">
        <v>19</v>
      </c>
    </row>
    <row r="2785" spans="53:56" x14ac:dyDescent="0.2">
      <c r="BA2785" s="58" t="s">
        <v>2075</v>
      </c>
      <c r="BB2785" s="59" t="s">
        <v>6001</v>
      </c>
      <c r="BC2785" s="60" t="s">
        <v>2108</v>
      </c>
      <c r="BD2785" s="61">
        <v>14</v>
      </c>
    </row>
    <row r="2786" spans="53:56" x14ac:dyDescent="0.2">
      <c r="BA2786" s="58" t="s">
        <v>2076</v>
      </c>
      <c r="BB2786" s="59" t="s">
        <v>6002</v>
      </c>
      <c r="BC2786" s="60" t="s">
        <v>56</v>
      </c>
      <c r="BD2786" s="61">
        <v>8</v>
      </c>
    </row>
    <row r="2787" spans="53:56" x14ac:dyDescent="0.2">
      <c r="BA2787" s="58" t="s">
        <v>2077</v>
      </c>
      <c r="BB2787" s="59" t="s">
        <v>6003</v>
      </c>
      <c r="BC2787" s="60" t="s">
        <v>64</v>
      </c>
      <c r="BD2787" s="61">
        <v>12</v>
      </c>
    </row>
    <row r="2788" spans="53:56" x14ac:dyDescent="0.2">
      <c r="BA2788" s="58" t="s">
        <v>2078</v>
      </c>
      <c r="BB2788" s="59" t="s">
        <v>6004</v>
      </c>
      <c r="BC2788" s="60" t="s">
        <v>2108</v>
      </c>
      <c r="BD2788" s="61">
        <v>14</v>
      </c>
    </row>
    <row r="2789" spans="53:56" x14ac:dyDescent="0.2">
      <c r="BA2789" s="58" t="s">
        <v>2079</v>
      </c>
      <c r="BB2789" s="59" t="s">
        <v>6005</v>
      </c>
      <c r="BC2789" s="60" t="s">
        <v>50</v>
      </c>
      <c r="BD2789" s="61">
        <v>5</v>
      </c>
    </row>
    <row r="2790" spans="53:56" x14ac:dyDescent="0.2">
      <c r="BA2790" s="58" t="s">
        <v>2080</v>
      </c>
      <c r="BB2790" s="59" t="s">
        <v>6006</v>
      </c>
      <c r="BC2790" s="60" t="s">
        <v>50</v>
      </c>
      <c r="BD2790" s="61">
        <v>5</v>
      </c>
    </row>
    <row r="2791" spans="53:56" x14ac:dyDescent="0.2">
      <c r="BA2791" s="58" t="s">
        <v>2081</v>
      </c>
      <c r="BB2791" s="59" t="s">
        <v>6007</v>
      </c>
      <c r="BC2791" s="60" t="s">
        <v>50</v>
      </c>
      <c r="BD2791" s="61">
        <v>5</v>
      </c>
    </row>
    <row r="2792" spans="53:56" x14ac:dyDescent="0.2">
      <c r="BA2792" s="58" t="s">
        <v>2082</v>
      </c>
      <c r="BB2792" s="59" t="s">
        <v>6008</v>
      </c>
      <c r="BC2792" s="60" t="s">
        <v>62</v>
      </c>
      <c r="BD2792" s="61">
        <v>11</v>
      </c>
    </row>
    <row r="2793" spans="53:56" x14ac:dyDescent="0.2">
      <c r="BA2793" s="58" t="s">
        <v>2083</v>
      </c>
      <c r="BB2793" s="59" t="s">
        <v>6009</v>
      </c>
      <c r="BC2793" s="60" t="s">
        <v>48</v>
      </c>
      <c r="BD2793" s="61">
        <v>4</v>
      </c>
    </row>
    <row r="2794" spans="53:56" x14ac:dyDescent="0.2">
      <c r="BA2794" s="58" t="s">
        <v>2084</v>
      </c>
      <c r="BB2794" s="59" t="s">
        <v>6010</v>
      </c>
      <c r="BC2794" s="60" t="s">
        <v>62</v>
      </c>
      <c r="BD2794" s="61">
        <v>11</v>
      </c>
    </row>
    <row r="2795" spans="53:56" x14ac:dyDescent="0.2">
      <c r="BA2795" s="58" t="s">
        <v>2085</v>
      </c>
      <c r="BB2795" s="59" t="s">
        <v>6011</v>
      </c>
      <c r="BC2795" s="60" t="s">
        <v>56</v>
      </c>
      <c r="BD2795" s="61">
        <v>8</v>
      </c>
    </row>
    <row r="2796" spans="53:56" x14ac:dyDescent="0.2">
      <c r="BA2796" s="58" t="s">
        <v>2086</v>
      </c>
      <c r="BB2796" s="59" t="s">
        <v>6012</v>
      </c>
      <c r="BC2796" s="60" t="s">
        <v>62</v>
      </c>
      <c r="BD2796" s="61">
        <v>11</v>
      </c>
    </row>
    <row r="2797" spans="53:56" x14ac:dyDescent="0.2">
      <c r="BA2797" s="58" t="s">
        <v>2087</v>
      </c>
      <c r="BB2797" s="59" t="s">
        <v>6013</v>
      </c>
      <c r="BC2797" s="60" t="s">
        <v>60</v>
      </c>
      <c r="BD2797" s="61">
        <v>10</v>
      </c>
    </row>
    <row r="2798" spans="53:56" x14ac:dyDescent="0.2">
      <c r="BA2798" s="58" t="s">
        <v>2088</v>
      </c>
      <c r="BB2798" s="59" t="s">
        <v>6014</v>
      </c>
      <c r="BC2798" s="60" t="s">
        <v>60</v>
      </c>
      <c r="BD2798" s="61">
        <v>10</v>
      </c>
    </row>
    <row r="2799" spans="53:56" x14ac:dyDescent="0.2">
      <c r="BA2799" s="58" t="s">
        <v>2089</v>
      </c>
      <c r="BB2799" s="59" t="s">
        <v>6015</v>
      </c>
      <c r="BC2799" s="60" t="s">
        <v>60</v>
      </c>
      <c r="BD2799" s="61">
        <v>10</v>
      </c>
    </row>
    <row r="2800" spans="53:56" x14ac:dyDescent="0.2">
      <c r="BA2800" s="58" t="s">
        <v>2090</v>
      </c>
      <c r="BB2800" s="59" t="s">
        <v>6016</v>
      </c>
      <c r="BC2800" s="60" t="s">
        <v>60</v>
      </c>
      <c r="BD2800" s="61">
        <v>10</v>
      </c>
    </row>
    <row r="2801" spans="53:56" x14ac:dyDescent="0.2">
      <c r="BA2801" s="58" t="s">
        <v>2091</v>
      </c>
      <c r="BB2801" s="59" t="s">
        <v>6017</v>
      </c>
      <c r="BC2801" s="60" t="s">
        <v>60</v>
      </c>
      <c r="BD2801" s="61">
        <v>10</v>
      </c>
    </row>
    <row r="2802" spans="53:56" x14ac:dyDescent="0.2">
      <c r="BA2802" s="58" t="s">
        <v>2092</v>
      </c>
      <c r="BB2802" s="59" t="s">
        <v>6018</v>
      </c>
      <c r="BC2802" s="60" t="s">
        <v>60</v>
      </c>
      <c r="BD2802" s="61">
        <v>10</v>
      </c>
    </row>
    <row r="2803" spans="53:56" x14ac:dyDescent="0.2">
      <c r="BA2803" s="58" t="s">
        <v>2093</v>
      </c>
      <c r="BB2803" s="59" t="s">
        <v>6019</v>
      </c>
      <c r="BC2803" s="60" t="s">
        <v>60</v>
      </c>
      <c r="BD2803" s="61">
        <v>10</v>
      </c>
    </row>
    <row r="2804" spans="53:56" x14ac:dyDescent="0.2">
      <c r="BA2804" s="58" t="s">
        <v>2094</v>
      </c>
      <c r="BB2804" s="59" t="s">
        <v>6020</v>
      </c>
      <c r="BC2804" s="60" t="s">
        <v>2106</v>
      </c>
      <c r="BD2804" s="61">
        <v>13</v>
      </c>
    </row>
    <row r="2805" spans="53:56" x14ac:dyDescent="0.2">
      <c r="BA2805" s="58" t="s">
        <v>2095</v>
      </c>
      <c r="BB2805" s="59" t="s">
        <v>6021</v>
      </c>
      <c r="BC2805" s="60" t="s">
        <v>56</v>
      </c>
      <c r="BD2805" s="61">
        <v>8</v>
      </c>
    </row>
    <row r="2806" spans="53:56" x14ac:dyDescent="0.2">
      <c r="BA2806" s="58" t="s">
        <v>2096</v>
      </c>
      <c r="BB2806" s="59" t="s">
        <v>6022</v>
      </c>
      <c r="BC2806" s="60" t="s">
        <v>2110</v>
      </c>
      <c r="BD2806" s="61" t="s">
        <v>6463</v>
      </c>
    </row>
    <row r="2807" spans="53:56" x14ac:dyDescent="0.2">
      <c r="BA2807" s="58" t="s">
        <v>2097</v>
      </c>
      <c r="BB2807" s="59" t="s">
        <v>6023</v>
      </c>
      <c r="BC2807" s="60" t="s">
        <v>44</v>
      </c>
      <c r="BD2807" s="61">
        <v>2</v>
      </c>
    </row>
    <row r="2808" spans="53:56" x14ac:dyDescent="0.2">
      <c r="BA2808" s="58" t="s">
        <v>2098</v>
      </c>
      <c r="BB2808" s="59" t="s">
        <v>6024</v>
      </c>
      <c r="BC2808" s="60" t="s">
        <v>2108</v>
      </c>
      <c r="BD2808" s="61">
        <v>14</v>
      </c>
    </row>
    <row r="2809" spans="53:56" x14ac:dyDescent="0.2">
      <c r="BA2809" s="58" t="s">
        <v>2099</v>
      </c>
      <c r="BB2809" s="59" t="s">
        <v>6025</v>
      </c>
      <c r="BC2809" s="60" t="s">
        <v>46</v>
      </c>
      <c r="BD2809" s="61">
        <v>3</v>
      </c>
    </row>
    <row r="2810" spans="53:56" x14ac:dyDescent="0.2">
      <c r="BA2810" s="58" t="s">
        <v>2100</v>
      </c>
      <c r="BB2810" s="59" t="s">
        <v>6026</v>
      </c>
      <c r="BC2810" s="60" t="s">
        <v>2108</v>
      </c>
      <c r="BD2810" s="61">
        <v>14</v>
      </c>
    </row>
    <row r="2811" spans="53:56" x14ac:dyDescent="0.2">
      <c r="BA2811" s="58" t="s">
        <v>2101</v>
      </c>
      <c r="BB2811" s="59" t="s">
        <v>6027</v>
      </c>
      <c r="BC2811" s="60" t="s">
        <v>62</v>
      </c>
      <c r="BD2811" s="61">
        <v>11</v>
      </c>
    </row>
    <row r="2812" spans="53:56" x14ac:dyDescent="0.2">
      <c r="BA2812" s="58" t="s">
        <v>2102</v>
      </c>
      <c r="BB2812" s="59" t="s">
        <v>6028</v>
      </c>
      <c r="BC2812" s="60" t="s">
        <v>62</v>
      </c>
      <c r="BD2812" s="61">
        <v>11</v>
      </c>
    </row>
    <row r="2813" spans="53:56" x14ac:dyDescent="0.2">
      <c r="BA2813" s="58" t="s">
        <v>2103</v>
      </c>
      <c r="BB2813" s="59" t="s">
        <v>6029</v>
      </c>
      <c r="BC2813" s="60" t="s">
        <v>62</v>
      </c>
      <c r="BD2813" s="61">
        <v>11</v>
      </c>
    </row>
    <row r="2814" spans="53:56" x14ac:dyDescent="0.2">
      <c r="BA2814" s="58" t="s">
        <v>2104</v>
      </c>
      <c r="BB2814" s="59" t="s">
        <v>6030</v>
      </c>
      <c r="BC2814" s="60" t="s">
        <v>46</v>
      </c>
      <c r="BD2814" s="61">
        <v>3</v>
      </c>
    </row>
    <row r="2815" spans="53:56" x14ac:dyDescent="0.2">
      <c r="BA2815" s="58" t="s">
        <v>2585</v>
      </c>
      <c r="BB2815" s="59" t="s">
        <v>6031</v>
      </c>
      <c r="BC2815" s="60" t="s">
        <v>2106</v>
      </c>
      <c r="BD2815" s="61">
        <v>13</v>
      </c>
    </row>
    <row r="2816" spans="53:56" x14ac:dyDescent="0.2">
      <c r="BA2816" s="58" t="s">
        <v>2586</v>
      </c>
      <c r="BB2816" s="59" t="s">
        <v>6032</v>
      </c>
      <c r="BC2816" s="60" t="s">
        <v>46</v>
      </c>
      <c r="BD2816" s="61">
        <v>3</v>
      </c>
    </row>
    <row r="2817" spans="53:56" x14ac:dyDescent="0.2">
      <c r="BA2817" s="58" t="s">
        <v>2587</v>
      </c>
      <c r="BB2817" s="59" t="s">
        <v>6033</v>
      </c>
      <c r="BC2817" s="60" t="s">
        <v>58</v>
      </c>
      <c r="BD2817" s="61">
        <v>9</v>
      </c>
    </row>
    <row r="2818" spans="53:56" x14ac:dyDescent="0.2">
      <c r="BA2818" s="58" t="s">
        <v>6034</v>
      </c>
      <c r="BB2818" s="59">
        <v>24703</v>
      </c>
      <c r="BC2818" s="60" t="s">
        <v>2120</v>
      </c>
      <c r="BD2818" s="61">
        <v>20</v>
      </c>
    </row>
    <row r="2819" spans="53:56" x14ac:dyDescent="0.2">
      <c r="BA2819" s="58" t="s">
        <v>2588</v>
      </c>
      <c r="BB2819" s="59" t="s">
        <v>6035</v>
      </c>
      <c r="BC2819" s="60" t="s">
        <v>44</v>
      </c>
      <c r="BD2819" s="61">
        <v>2</v>
      </c>
    </row>
    <row r="2820" spans="53:56" x14ac:dyDescent="0.2">
      <c r="BA2820" s="58" t="s">
        <v>2589</v>
      </c>
      <c r="BB2820" s="59" t="s">
        <v>6036</v>
      </c>
      <c r="BC2820" s="60" t="s">
        <v>44</v>
      </c>
      <c r="BD2820" s="61">
        <v>2</v>
      </c>
    </row>
    <row r="2821" spans="53:56" x14ac:dyDescent="0.2">
      <c r="BA2821" s="58" t="s">
        <v>2590</v>
      </c>
      <c r="BB2821" s="59" t="s">
        <v>6037</v>
      </c>
      <c r="BC2821" s="60" t="s">
        <v>2116</v>
      </c>
      <c r="BD2821" s="61">
        <v>18</v>
      </c>
    </row>
    <row r="2822" spans="53:56" x14ac:dyDescent="0.2">
      <c r="BA2822" s="58" t="s">
        <v>2591</v>
      </c>
      <c r="BB2822" s="59" t="s">
        <v>6038</v>
      </c>
      <c r="BC2822" s="60" t="s">
        <v>48</v>
      </c>
      <c r="BD2822" s="61">
        <v>4</v>
      </c>
    </row>
    <row r="2823" spans="53:56" x14ac:dyDescent="0.2">
      <c r="BA2823" s="58" t="s">
        <v>2592</v>
      </c>
      <c r="BB2823" s="59" t="s">
        <v>6039</v>
      </c>
      <c r="BC2823" s="60" t="s">
        <v>2108</v>
      </c>
      <c r="BD2823" s="61">
        <v>14</v>
      </c>
    </row>
    <row r="2824" spans="53:56" x14ac:dyDescent="0.2">
      <c r="BA2824" s="58" t="s">
        <v>2593</v>
      </c>
      <c r="BB2824" s="59" t="s">
        <v>6040</v>
      </c>
      <c r="BC2824" s="60" t="s">
        <v>2106</v>
      </c>
      <c r="BD2824" s="61">
        <v>13</v>
      </c>
    </row>
    <row r="2825" spans="53:56" x14ac:dyDescent="0.2">
      <c r="BA2825" s="58" t="s">
        <v>2594</v>
      </c>
      <c r="BB2825" s="59" t="s">
        <v>6041</v>
      </c>
      <c r="BC2825" s="60" t="s">
        <v>50</v>
      </c>
      <c r="BD2825" s="61">
        <v>5</v>
      </c>
    </row>
    <row r="2826" spans="53:56" x14ac:dyDescent="0.2">
      <c r="BA2826" s="58" t="s">
        <v>2595</v>
      </c>
      <c r="BB2826" s="59" t="s">
        <v>6042</v>
      </c>
      <c r="BC2826" s="60" t="s">
        <v>2114</v>
      </c>
      <c r="BD2826" s="61">
        <v>17</v>
      </c>
    </row>
    <row r="2827" spans="53:56" x14ac:dyDescent="0.2">
      <c r="BA2827" s="58" t="s">
        <v>2596</v>
      </c>
      <c r="BB2827" s="59" t="s">
        <v>6043</v>
      </c>
      <c r="BC2827" s="60" t="s">
        <v>44</v>
      </c>
      <c r="BD2827" s="61">
        <v>2</v>
      </c>
    </row>
    <row r="2828" spans="53:56" x14ac:dyDescent="0.2">
      <c r="BA2828" s="58" t="s">
        <v>2597</v>
      </c>
      <c r="BB2828" s="59" t="s">
        <v>6044</v>
      </c>
      <c r="BC2828" s="60" t="s">
        <v>2108</v>
      </c>
      <c r="BD2828" s="61">
        <v>14</v>
      </c>
    </row>
    <row r="2829" spans="53:56" x14ac:dyDescent="0.2">
      <c r="BA2829" s="58" t="s">
        <v>2598</v>
      </c>
      <c r="BB2829" s="59" t="s">
        <v>6045</v>
      </c>
      <c r="BC2829" s="60" t="s">
        <v>60</v>
      </c>
      <c r="BD2829" s="61">
        <v>10</v>
      </c>
    </row>
    <row r="2830" spans="53:56" x14ac:dyDescent="0.2">
      <c r="BA2830" s="58" t="s">
        <v>2599</v>
      </c>
      <c r="BB2830" s="59" t="s">
        <v>6046</v>
      </c>
      <c r="BC2830" s="60" t="s">
        <v>56</v>
      </c>
      <c r="BD2830" s="61">
        <v>8</v>
      </c>
    </row>
    <row r="2831" spans="53:56" x14ac:dyDescent="0.2">
      <c r="BA2831" s="58" t="s">
        <v>2600</v>
      </c>
      <c r="BB2831" s="59" t="s">
        <v>6047</v>
      </c>
      <c r="BC2831" s="60" t="s">
        <v>58</v>
      </c>
      <c r="BD2831" s="61">
        <v>9</v>
      </c>
    </row>
    <row r="2832" spans="53:56" x14ac:dyDescent="0.2">
      <c r="BA2832" s="58" t="s">
        <v>2601</v>
      </c>
      <c r="BB2832" s="59" t="s">
        <v>6048</v>
      </c>
      <c r="BC2832" s="60" t="s">
        <v>2110</v>
      </c>
      <c r="BD2832" s="61" t="s">
        <v>6463</v>
      </c>
    </row>
    <row r="2833" spans="53:56" x14ac:dyDescent="0.2">
      <c r="BA2833" s="58" t="s">
        <v>2602</v>
      </c>
      <c r="BB2833" s="59" t="s">
        <v>6049</v>
      </c>
      <c r="BC2833" s="60" t="s">
        <v>64</v>
      </c>
      <c r="BD2833" s="61">
        <v>12</v>
      </c>
    </row>
    <row r="2834" spans="53:56" x14ac:dyDescent="0.2">
      <c r="BA2834" s="58" t="s">
        <v>2603</v>
      </c>
      <c r="BB2834" s="59" t="s">
        <v>6050</v>
      </c>
      <c r="BC2834" s="60" t="s">
        <v>64</v>
      </c>
      <c r="BD2834" s="61">
        <v>12</v>
      </c>
    </row>
    <row r="2835" spans="53:56" x14ac:dyDescent="0.2">
      <c r="BA2835" s="58" t="s">
        <v>2604</v>
      </c>
      <c r="BB2835" s="59" t="s">
        <v>6051</v>
      </c>
      <c r="BC2835" s="60" t="s">
        <v>50</v>
      </c>
      <c r="BD2835" s="61">
        <v>5</v>
      </c>
    </row>
    <row r="2836" spans="53:56" x14ac:dyDescent="0.2">
      <c r="BA2836" s="58" t="s">
        <v>2605</v>
      </c>
      <c r="BB2836" s="59" t="s">
        <v>6052</v>
      </c>
      <c r="BC2836" s="60" t="s">
        <v>60</v>
      </c>
      <c r="BD2836" s="61">
        <v>10</v>
      </c>
    </row>
    <row r="2837" spans="53:56" x14ac:dyDescent="0.2">
      <c r="BA2837" s="58" t="s">
        <v>2606</v>
      </c>
      <c r="BB2837" s="59" t="s">
        <v>6053</v>
      </c>
      <c r="BC2837" s="60" t="s">
        <v>2118</v>
      </c>
      <c r="BD2837" s="61">
        <v>19</v>
      </c>
    </row>
    <row r="2838" spans="53:56" x14ac:dyDescent="0.2">
      <c r="BA2838" s="58" t="s">
        <v>2607</v>
      </c>
      <c r="BB2838" s="59" t="s">
        <v>6054</v>
      </c>
      <c r="BC2838" s="60" t="s">
        <v>2106</v>
      </c>
      <c r="BD2838" s="61">
        <v>13</v>
      </c>
    </row>
    <row r="2839" spans="53:56" x14ac:dyDescent="0.2">
      <c r="BA2839" s="58" t="s">
        <v>2608</v>
      </c>
      <c r="BB2839" s="59" t="s">
        <v>6055</v>
      </c>
      <c r="BC2839" s="60" t="s">
        <v>44</v>
      </c>
      <c r="BD2839" s="61">
        <v>2</v>
      </c>
    </row>
    <row r="2840" spans="53:56" x14ac:dyDescent="0.2">
      <c r="BA2840" s="58" t="s">
        <v>2609</v>
      </c>
      <c r="BB2840" s="59" t="s">
        <v>6056</v>
      </c>
      <c r="BC2840" s="60" t="s">
        <v>44</v>
      </c>
      <c r="BD2840" s="61">
        <v>2</v>
      </c>
    </row>
    <row r="2841" spans="53:56" x14ac:dyDescent="0.2">
      <c r="BA2841" s="58" t="s">
        <v>2610</v>
      </c>
      <c r="BB2841" s="59" t="s">
        <v>6057</v>
      </c>
      <c r="BC2841" s="60" t="s">
        <v>2120</v>
      </c>
      <c r="BD2841" s="61">
        <v>20</v>
      </c>
    </row>
    <row r="2842" spans="53:56" x14ac:dyDescent="0.2">
      <c r="BA2842" s="58" t="s">
        <v>2611</v>
      </c>
      <c r="BB2842" s="59" t="s">
        <v>6058</v>
      </c>
      <c r="BC2842" s="60" t="s">
        <v>56</v>
      </c>
      <c r="BD2842" s="61">
        <v>8</v>
      </c>
    </row>
    <row r="2843" spans="53:56" x14ac:dyDescent="0.2">
      <c r="BA2843" s="58" t="s">
        <v>2129</v>
      </c>
      <c r="BB2843" s="59" t="s">
        <v>6059</v>
      </c>
      <c r="BC2843" s="60" t="s">
        <v>58</v>
      </c>
      <c r="BD2843" s="61">
        <v>9</v>
      </c>
    </row>
    <row r="2844" spans="53:56" x14ac:dyDescent="0.2">
      <c r="BA2844" s="58" t="s">
        <v>2130</v>
      </c>
      <c r="BB2844" s="59" t="s">
        <v>6060</v>
      </c>
      <c r="BC2844" s="60" t="s">
        <v>2114</v>
      </c>
      <c r="BD2844" s="61">
        <v>17</v>
      </c>
    </row>
    <row r="2845" spans="53:56" x14ac:dyDescent="0.2">
      <c r="BA2845" s="58" t="s">
        <v>2131</v>
      </c>
      <c r="BB2845" s="59" t="s">
        <v>6061</v>
      </c>
      <c r="BC2845" s="60" t="s">
        <v>50</v>
      </c>
      <c r="BD2845" s="61">
        <v>5</v>
      </c>
    </row>
    <row r="2846" spans="53:56" x14ac:dyDescent="0.2">
      <c r="BA2846" s="58" t="s">
        <v>2132</v>
      </c>
      <c r="BB2846" s="59" t="s">
        <v>6062</v>
      </c>
      <c r="BC2846" s="60" t="s">
        <v>2110</v>
      </c>
      <c r="BD2846" s="61" t="s">
        <v>6463</v>
      </c>
    </row>
    <row r="2847" spans="53:56" x14ac:dyDescent="0.2">
      <c r="BA2847" s="58" t="s">
        <v>2133</v>
      </c>
      <c r="BB2847" s="59" t="s">
        <v>6063</v>
      </c>
      <c r="BC2847" s="60" t="s">
        <v>2118</v>
      </c>
      <c r="BD2847" s="61">
        <v>19</v>
      </c>
    </row>
    <row r="2848" spans="53:56" x14ac:dyDescent="0.2">
      <c r="BA2848" s="58" t="s">
        <v>2134</v>
      </c>
      <c r="BB2848" s="59" t="s">
        <v>6064</v>
      </c>
      <c r="BC2848" s="60" t="s">
        <v>2108</v>
      </c>
      <c r="BD2848" s="61">
        <v>14</v>
      </c>
    </row>
    <row r="2849" spans="53:56" x14ac:dyDescent="0.2">
      <c r="BA2849" s="58" t="s">
        <v>2135</v>
      </c>
      <c r="BB2849" s="59" t="s">
        <v>6065</v>
      </c>
      <c r="BC2849" s="60" t="s">
        <v>2120</v>
      </c>
      <c r="BD2849" s="61">
        <v>20</v>
      </c>
    </row>
    <row r="2850" spans="53:56" x14ac:dyDescent="0.2">
      <c r="BA2850" s="58" t="s">
        <v>2136</v>
      </c>
      <c r="BB2850" s="59" t="s">
        <v>6066</v>
      </c>
      <c r="BC2850" s="60" t="s">
        <v>2110</v>
      </c>
      <c r="BD2850" s="61" t="s">
        <v>6463</v>
      </c>
    </row>
    <row r="2851" spans="53:56" x14ac:dyDescent="0.2">
      <c r="BA2851" s="58" t="s">
        <v>2137</v>
      </c>
      <c r="BB2851" s="59" t="s">
        <v>6067</v>
      </c>
      <c r="BC2851" s="60" t="s">
        <v>2106</v>
      </c>
      <c r="BD2851" s="61">
        <v>13</v>
      </c>
    </row>
    <row r="2852" spans="53:56" x14ac:dyDescent="0.2">
      <c r="BA2852" s="58" t="s">
        <v>2138</v>
      </c>
      <c r="BB2852" s="59" t="s">
        <v>6068</v>
      </c>
      <c r="BC2852" s="60" t="s">
        <v>2110</v>
      </c>
      <c r="BD2852" s="61" t="s">
        <v>6463</v>
      </c>
    </row>
    <row r="2853" spans="53:56" x14ac:dyDescent="0.2">
      <c r="BA2853" s="58" t="s">
        <v>2139</v>
      </c>
      <c r="BB2853" s="59" t="s">
        <v>6069</v>
      </c>
      <c r="BC2853" s="60" t="s">
        <v>46</v>
      </c>
      <c r="BD2853" s="61">
        <v>3</v>
      </c>
    </row>
    <row r="2854" spans="53:56" x14ac:dyDescent="0.2">
      <c r="BA2854" s="58" t="s">
        <v>2140</v>
      </c>
      <c r="BB2854" s="59" t="s">
        <v>6070</v>
      </c>
      <c r="BC2854" s="60" t="s">
        <v>50</v>
      </c>
      <c r="BD2854" s="61">
        <v>5</v>
      </c>
    </row>
    <row r="2855" spans="53:56" x14ac:dyDescent="0.2">
      <c r="BA2855" s="58" t="s">
        <v>2141</v>
      </c>
      <c r="BB2855" s="59" t="s">
        <v>6071</v>
      </c>
      <c r="BC2855" s="60" t="s">
        <v>2110</v>
      </c>
      <c r="BD2855" s="61" t="s">
        <v>6463</v>
      </c>
    </row>
    <row r="2856" spans="53:56" x14ac:dyDescent="0.2">
      <c r="BA2856" s="58" t="s">
        <v>2142</v>
      </c>
      <c r="BB2856" s="59" t="s">
        <v>6072</v>
      </c>
      <c r="BC2856" s="60" t="s">
        <v>2110</v>
      </c>
      <c r="BD2856" s="61" t="s">
        <v>6463</v>
      </c>
    </row>
    <row r="2857" spans="53:56" x14ac:dyDescent="0.2">
      <c r="BA2857" s="58" t="s">
        <v>2143</v>
      </c>
      <c r="BB2857" s="59" t="s">
        <v>6073</v>
      </c>
      <c r="BC2857" s="60" t="s">
        <v>2110</v>
      </c>
      <c r="BD2857" s="61" t="s">
        <v>6463</v>
      </c>
    </row>
    <row r="2858" spans="53:56" x14ac:dyDescent="0.2">
      <c r="BA2858" s="58" t="s">
        <v>2144</v>
      </c>
      <c r="BB2858" s="59" t="s">
        <v>6074</v>
      </c>
      <c r="BC2858" s="60" t="s">
        <v>2112</v>
      </c>
      <c r="BD2858" s="61">
        <v>16</v>
      </c>
    </row>
    <row r="2859" spans="53:56" x14ac:dyDescent="0.2">
      <c r="BA2859" s="58" t="s">
        <v>2145</v>
      </c>
      <c r="BB2859" s="59" t="s">
        <v>6075</v>
      </c>
      <c r="BC2859" s="60" t="s">
        <v>2112</v>
      </c>
      <c r="BD2859" s="61">
        <v>16</v>
      </c>
    </row>
    <row r="2860" spans="53:56" x14ac:dyDescent="0.2">
      <c r="BA2860" s="58" t="s">
        <v>2146</v>
      </c>
      <c r="BB2860" s="59" t="s">
        <v>6076</v>
      </c>
      <c r="BC2860" s="60" t="s">
        <v>2110</v>
      </c>
      <c r="BD2860" s="61" t="s">
        <v>6463</v>
      </c>
    </row>
    <row r="2861" spans="53:56" x14ac:dyDescent="0.2">
      <c r="BA2861" s="58" t="s">
        <v>2147</v>
      </c>
      <c r="BB2861" s="59" t="s">
        <v>6077</v>
      </c>
      <c r="BC2861" s="60" t="s">
        <v>58</v>
      </c>
      <c r="BD2861" s="61">
        <v>9</v>
      </c>
    </row>
    <row r="2862" spans="53:56" x14ac:dyDescent="0.2">
      <c r="BA2862" s="58" t="s">
        <v>2148</v>
      </c>
      <c r="BB2862" s="59" t="s">
        <v>6078</v>
      </c>
      <c r="BC2862" s="60" t="s">
        <v>50</v>
      </c>
      <c r="BD2862" s="61">
        <v>5</v>
      </c>
    </row>
    <row r="2863" spans="53:56" x14ac:dyDescent="0.2">
      <c r="BA2863" s="58" t="s">
        <v>2149</v>
      </c>
      <c r="BB2863" s="59" t="s">
        <v>6079</v>
      </c>
      <c r="BC2863" s="60" t="s">
        <v>2110</v>
      </c>
      <c r="BD2863" s="61" t="s">
        <v>6463</v>
      </c>
    </row>
    <row r="2864" spans="53:56" x14ac:dyDescent="0.2">
      <c r="BA2864" s="58" t="s">
        <v>2150</v>
      </c>
      <c r="BB2864" s="59" t="s">
        <v>6080</v>
      </c>
      <c r="BC2864" s="60" t="s">
        <v>2112</v>
      </c>
      <c r="BD2864" s="61">
        <v>16</v>
      </c>
    </row>
    <row r="2865" spans="53:56" x14ac:dyDescent="0.2">
      <c r="BA2865" s="58" t="s">
        <v>2151</v>
      </c>
      <c r="BB2865" s="59" t="s">
        <v>6081</v>
      </c>
      <c r="BC2865" s="60" t="s">
        <v>2110</v>
      </c>
      <c r="BD2865" s="61" t="s">
        <v>6463</v>
      </c>
    </row>
    <row r="2866" spans="53:56" x14ac:dyDescent="0.2">
      <c r="BA2866" s="58" t="s">
        <v>2152</v>
      </c>
      <c r="BB2866" s="59" t="s">
        <v>6082</v>
      </c>
      <c r="BC2866" s="60" t="s">
        <v>50</v>
      </c>
      <c r="BD2866" s="61">
        <v>5</v>
      </c>
    </row>
    <row r="2867" spans="53:56" x14ac:dyDescent="0.2">
      <c r="BA2867" s="58" t="s">
        <v>2153</v>
      </c>
      <c r="BB2867" s="59" t="s">
        <v>6083</v>
      </c>
      <c r="BC2867" s="60" t="s">
        <v>2110</v>
      </c>
      <c r="BD2867" s="61" t="s">
        <v>6463</v>
      </c>
    </row>
    <row r="2868" spans="53:56" x14ac:dyDescent="0.2">
      <c r="BA2868" s="58" t="s">
        <v>2154</v>
      </c>
      <c r="BB2868" s="59" t="s">
        <v>6084</v>
      </c>
      <c r="BC2868" s="60" t="s">
        <v>2112</v>
      </c>
      <c r="BD2868" s="61">
        <v>16</v>
      </c>
    </row>
    <row r="2869" spans="53:56" x14ac:dyDescent="0.2">
      <c r="BA2869" s="58" t="s">
        <v>2155</v>
      </c>
      <c r="BB2869" s="59" t="s">
        <v>6085</v>
      </c>
      <c r="BC2869" s="60" t="s">
        <v>2112</v>
      </c>
      <c r="BD2869" s="61">
        <v>16</v>
      </c>
    </row>
    <row r="2870" spans="53:56" x14ac:dyDescent="0.2">
      <c r="BA2870" s="58" t="s">
        <v>2156</v>
      </c>
      <c r="BB2870" s="59" t="s">
        <v>6086</v>
      </c>
      <c r="BC2870" s="60" t="s">
        <v>2112</v>
      </c>
      <c r="BD2870" s="61">
        <v>16</v>
      </c>
    </row>
    <row r="2871" spans="53:56" x14ac:dyDescent="0.2">
      <c r="BA2871" s="58" t="s">
        <v>2157</v>
      </c>
      <c r="BB2871" s="59" t="s">
        <v>6087</v>
      </c>
      <c r="BC2871" s="60" t="s">
        <v>58</v>
      </c>
      <c r="BD2871" s="61">
        <v>9</v>
      </c>
    </row>
    <row r="2872" spans="53:56" x14ac:dyDescent="0.2">
      <c r="BA2872" s="58" t="s">
        <v>2158</v>
      </c>
      <c r="BB2872" s="59" t="s">
        <v>6088</v>
      </c>
      <c r="BC2872" s="60" t="s">
        <v>2112</v>
      </c>
      <c r="BD2872" s="61">
        <v>16</v>
      </c>
    </row>
    <row r="2873" spans="53:56" x14ac:dyDescent="0.2">
      <c r="BA2873" s="58" t="s">
        <v>2159</v>
      </c>
      <c r="BB2873" s="59" t="s">
        <v>6089</v>
      </c>
      <c r="BC2873" s="60" t="s">
        <v>2112</v>
      </c>
      <c r="BD2873" s="61">
        <v>16</v>
      </c>
    </row>
    <row r="2874" spans="53:56" x14ac:dyDescent="0.2">
      <c r="BA2874" s="58" t="s">
        <v>2160</v>
      </c>
      <c r="BB2874" s="59" t="s">
        <v>6090</v>
      </c>
      <c r="BC2874" s="60" t="s">
        <v>2112</v>
      </c>
      <c r="BD2874" s="61">
        <v>16</v>
      </c>
    </row>
    <row r="2875" spans="53:56" x14ac:dyDescent="0.2">
      <c r="BA2875" s="58" t="s">
        <v>2161</v>
      </c>
      <c r="BB2875" s="59" t="s">
        <v>6091</v>
      </c>
      <c r="BC2875" s="60" t="s">
        <v>2110</v>
      </c>
      <c r="BD2875" s="61" t="s">
        <v>6463</v>
      </c>
    </row>
    <row r="2876" spans="53:56" x14ac:dyDescent="0.2">
      <c r="BA2876" s="58" t="s">
        <v>2162</v>
      </c>
      <c r="BB2876" s="59" t="s">
        <v>6092</v>
      </c>
      <c r="BC2876" s="60" t="s">
        <v>50</v>
      </c>
      <c r="BD2876" s="61">
        <v>5</v>
      </c>
    </row>
    <row r="2877" spans="53:56" x14ac:dyDescent="0.2">
      <c r="BA2877" s="58" t="s">
        <v>2163</v>
      </c>
      <c r="BB2877" s="59" t="s">
        <v>6093</v>
      </c>
      <c r="BC2877" s="60" t="s">
        <v>46</v>
      </c>
      <c r="BD2877" s="61">
        <v>3</v>
      </c>
    </row>
    <row r="2878" spans="53:56" x14ac:dyDescent="0.2">
      <c r="BA2878" s="58" t="s">
        <v>2164</v>
      </c>
      <c r="BB2878" s="59" t="s">
        <v>6094</v>
      </c>
      <c r="BC2878" s="60" t="s">
        <v>2110</v>
      </c>
      <c r="BD2878" s="61" t="s">
        <v>6463</v>
      </c>
    </row>
    <row r="2879" spans="53:56" x14ac:dyDescent="0.2">
      <c r="BA2879" s="58" t="s">
        <v>2165</v>
      </c>
      <c r="BB2879" s="59" t="s">
        <v>6095</v>
      </c>
      <c r="BC2879" s="60" t="s">
        <v>50</v>
      </c>
      <c r="BD2879" s="61">
        <v>5</v>
      </c>
    </row>
    <row r="2880" spans="53:56" x14ac:dyDescent="0.2">
      <c r="BA2880" s="58" t="s">
        <v>2166</v>
      </c>
      <c r="BB2880" s="59" t="s">
        <v>6096</v>
      </c>
      <c r="BC2880" s="60" t="s">
        <v>2110</v>
      </c>
      <c r="BD2880" s="61" t="s">
        <v>6463</v>
      </c>
    </row>
    <row r="2881" spans="53:56" x14ac:dyDescent="0.2">
      <c r="BA2881" s="58" t="s">
        <v>2167</v>
      </c>
      <c r="BB2881" s="59" t="s">
        <v>6097</v>
      </c>
      <c r="BC2881" s="60" t="s">
        <v>2112</v>
      </c>
      <c r="BD2881" s="61">
        <v>16</v>
      </c>
    </row>
    <row r="2882" spans="53:56" x14ac:dyDescent="0.2">
      <c r="BA2882" s="58" t="s">
        <v>2168</v>
      </c>
      <c r="BB2882" s="59" t="s">
        <v>6098</v>
      </c>
      <c r="BC2882" s="60" t="s">
        <v>50</v>
      </c>
      <c r="BD2882" s="61">
        <v>5</v>
      </c>
    </row>
    <row r="2883" spans="53:56" x14ac:dyDescent="0.2">
      <c r="BA2883" s="58" t="s">
        <v>2169</v>
      </c>
      <c r="BB2883" s="59" t="s">
        <v>6099</v>
      </c>
      <c r="BC2883" s="60" t="s">
        <v>2110</v>
      </c>
      <c r="BD2883" s="61" t="s">
        <v>6463</v>
      </c>
    </row>
    <row r="2884" spans="53:56" x14ac:dyDescent="0.2">
      <c r="BA2884" s="58" t="s">
        <v>2170</v>
      </c>
      <c r="BB2884" s="59" t="s">
        <v>6100</v>
      </c>
      <c r="BC2884" s="60" t="s">
        <v>50</v>
      </c>
      <c r="BD2884" s="61">
        <v>5</v>
      </c>
    </row>
    <row r="2885" spans="53:56" x14ac:dyDescent="0.2">
      <c r="BA2885" s="58" t="s">
        <v>2171</v>
      </c>
      <c r="BB2885" s="59" t="s">
        <v>6101</v>
      </c>
      <c r="BC2885" s="60" t="s">
        <v>2110</v>
      </c>
      <c r="BD2885" s="61" t="s">
        <v>6463</v>
      </c>
    </row>
    <row r="2886" spans="53:56" x14ac:dyDescent="0.2">
      <c r="BA2886" s="58" t="s">
        <v>2172</v>
      </c>
      <c r="BB2886" s="59" t="s">
        <v>6102</v>
      </c>
      <c r="BC2886" s="60" t="s">
        <v>2110</v>
      </c>
      <c r="BD2886" s="61" t="s">
        <v>6463</v>
      </c>
    </row>
    <row r="2887" spans="53:56" x14ac:dyDescent="0.2">
      <c r="BA2887" s="58" t="s">
        <v>2173</v>
      </c>
      <c r="BB2887" s="59" t="s">
        <v>6103</v>
      </c>
      <c r="BC2887" s="60" t="s">
        <v>60</v>
      </c>
      <c r="BD2887" s="61">
        <v>10</v>
      </c>
    </row>
    <row r="2888" spans="53:56" x14ac:dyDescent="0.2">
      <c r="BA2888" s="58" t="s">
        <v>2174</v>
      </c>
      <c r="BB2888" s="59" t="s">
        <v>6104</v>
      </c>
      <c r="BC2888" s="60" t="s">
        <v>2112</v>
      </c>
      <c r="BD2888" s="61">
        <v>16</v>
      </c>
    </row>
    <row r="2889" spans="53:56" x14ac:dyDescent="0.2">
      <c r="BA2889" s="58" t="s">
        <v>2175</v>
      </c>
      <c r="BB2889" s="59" t="s">
        <v>6105</v>
      </c>
      <c r="BC2889" s="60" t="s">
        <v>50</v>
      </c>
      <c r="BD2889" s="61">
        <v>5</v>
      </c>
    </row>
    <row r="2890" spans="53:56" x14ac:dyDescent="0.2">
      <c r="BA2890" s="58" t="s">
        <v>2176</v>
      </c>
      <c r="BB2890" s="59" t="s">
        <v>6106</v>
      </c>
      <c r="BC2890" s="60" t="s">
        <v>2112</v>
      </c>
      <c r="BD2890" s="61">
        <v>16</v>
      </c>
    </row>
    <row r="2891" spans="53:56" x14ac:dyDescent="0.2">
      <c r="BA2891" s="58" t="s">
        <v>2177</v>
      </c>
      <c r="BB2891" s="59" t="s">
        <v>6107</v>
      </c>
      <c r="BC2891" s="60" t="s">
        <v>2110</v>
      </c>
      <c r="BD2891" s="61" t="s">
        <v>6463</v>
      </c>
    </row>
    <row r="2892" spans="53:56" x14ac:dyDescent="0.2">
      <c r="BA2892" s="58" t="s">
        <v>2178</v>
      </c>
      <c r="BB2892" s="59" t="s">
        <v>6108</v>
      </c>
      <c r="BC2892" s="60" t="s">
        <v>2112</v>
      </c>
      <c r="BD2892" s="61">
        <v>16</v>
      </c>
    </row>
    <row r="2893" spans="53:56" x14ac:dyDescent="0.2">
      <c r="BA2893" s="58" t="s">
        <v>2179</v>
      </c>
      <c r="BB2893" s="59" t="s">
        <v>6109</v>
      </c>
      <c r="BC2893" s="60" t="s">
        <v>2112</v>
      </c>
      <c r="BD2893" s="61">
        <v>16</v>
      </c>
    </row>
    <row r="2894" spans="53:56" x14ac:dyDescent="0.2">
      <c r="BA2894" s="58" t="s">
        <v>2180</v>
      </c>
      <c r="BB2894" s="59" t="s">
        <v>6110</v>
      </c>
      <c r="BC2894" s="60" t="s">
        <v>2112</v>
      </c>
      <c r="BD2894" s="61">
        <v>16</v>
      </c>
    </row>
    <row r="2895" spans="53:56" x14ac:dyDescent="0.2">
      <c r="BA2895" s="58" t="s">
        <v>2181</v>
      </c>
      <c r="BB2895" s="59" t="s">
        <v>6111</v>
      </c>
      <c r="BC2895" s="60" t="s">
        <v>2110</v>
      </c>
      <c r="BD2895" s="61" t="s">
        <v>6463</v>
      </c>
    </row>
    <row r="2896" spans="53:56" x14ac:dyDescent="0.2">
      <c r="BA2896" s="58" t="s">
        <v>2182</v>
      </c>
      <c r="BB2896" s="59" t="s">
        <v>6112</v>
      </c>
      <c r="BC2896" s="60" t="s">
        <v>2112</v>
      </c>
      <c r="BD2896" s="61">
        <v>16</v>
      </c>
    </row>
    <row r="2897" spans="53:56" x14ac:dyDescent="0.2">
      <c r="BA2897" s="58" t="s">
        <v>2183</v>
      </c>
      <c r="BB2897" s="59" t="s">
        <v>6113</v>
      </c>
      <c r="BC2897" s="60" t="s">
        <v>2110</v>
      </c>
      <c r="BD2897" s="61" t="s">
        <v>6463</v>
      </c>
    </row>
    <row r="2898" spans="53:56" x14ac:dyDescent="0.2">
      <c r="BA2898" s="58" t="s">
        <v>2184</v>
      </c>
      <c r="BB2898" s="59" t="s">
        <v>6114</v>
      </c>
      <c r="BC2898" s="60" t="s">
        <v>52</v>
      </c>
      <c r="BD2898" s="61">
        <v>6</v>
      </c>
    </row>
    <row r="2899" spans="53:56" x14ac:dyDescent="0.2">
      <c r="BA2899" s="58" t="s">
        <v>2185</v>
      </c>
      <c r="BB2899" s="59" t="s">
        <v>6115</v>
      </c>
      <c r="BC2899" s="60" t="s">
        <v>2112</v>
      </c>
      <c r="BD2899" s="61">
        <v>16</v>
      </c>
    </row>
    <row r="2900" spans="53:56" x14ac:dyDescent="0.2">
      <c r="BA2900" s="58" t="s">
        <v>2186</v>
      </c>
      <c r="BB2900" s="59" t="s">
        <v>6116</v>
      </c>
      <c r="BC2900" s="60" t="s">
        <v>50</v>
      </c>
      <c r="BD2900" s="61">
        <v>5</v>
      </c>
    </row>
    <row r="2901" spans="53:56" x14ac:dyDescent="0.2">
      <c r="BA2901" s="58" t="s">
        <v>2187</v>
      </c>
      <c r="BB2901" s="59" t="s">
        <v>6117</v>
      </c>
      <c r="BC2901" s="60" t="s">
        <v>50</v>
      </c>
      <c r="BD2901" s="61">
        <v>5</v>
      </c>
    </row>
    <row r="2902" spans="53:56" x14ac:dyDescent="0.2">
      <c r="BA2902" s="58" t="s">
        <v>2188</v>
      </c>
      <c r="BB2902" s="59" t="s">
        <v>6118</v>
      </c>
      <c r="BC2902" s="60" t="s">
        <v>2110</v>
      </c>
      <c r="BD2902" s="61" t="s">
        <v>6463</v>
      </c>
    </row>
    <row r="2903" spans="53:56" x14ac:dyDescent="0.2">
      <c r="BA2903" s="58" t="s">
        <v>2189</v>
      </c>
      <c r="BB2903" s="59" t="s">
        <v>6119</v>
      </c>
      <c r="BC2903" s="60" t="s">
        <v>2112</v>
      </c>
      <c r="BD2903" s="61">
        <v>16</v>
      </c>
    </row>
    <row r="2904" spans="53:56" x14ac:dyDescent="0.2">
      <c r="BA2904" s="58" t="s">
        <v>2190</v>
      </c>
      <c r="BB2904" s="59" t="s">
        <v>6120</v>
      </c>
      <c r="BC2904" s="60" t="s">
        <v>46</v>
      </c>
      <c r="BD2904" s="61">
        <v>3</v>
      </c>
    </row>
    <row r="2905" spans="53:56" x14ac:dyDescent="0.2">
      <c r="BA2905" s="58" t="s">
        <v>2191</v>
      </c>
      <c r="BB2905" s="59" t="s">
        <v>6121</v>
      </c>
      <c r="BC2905" s="60" t="s">
        <v>50</v>
      </c>
      <c r="BD2905" s="61">
        <v>5</v>
      </c>
    </row>
    <row r="2906" spans="53:56" x14ac:dyDescent="0.2">
      <c r="BA2906" s="58" t="s">
        <v>2192</v>
      </c>
      <c r="BB2906" s="59" t="s">
        <v>6122</v>
      </c>
      <c r="BC2906" s="60" t="s">
        <v>50</v>
      </c>
      <c r="BD2906" s="61">
        <v>5</v>
      </c>
    </row>
    <row r="2907" spans="53:56" x14ac:dyDescent="0.2">
      <c r="BA2907" s="58" t="s">
        <v>2193</v>
      </c>
      <c r="BB2907" s="59" t="s">
        <v>6123</v>
      </c>
      <c r="BC2907" s="60" t="s">
        <v>2112</v>
      </c>
      <c r="BD2907" s="61">
        <v>16</v>
      </c>
    </row>
    <row r="2908" spans="53:56" x14ac:dyDescent="0.2">
      <c r="BA2908" s="58" t="s">
        <v>2194</v>
      </c>
      <c r="BB2908" s="59" t="s">
        <v>6124</v>
      </c>
      <c r="BC2908" s="60" t="s">
        <v>2110</v>
      </c>
      <c r="BD2908" s="61" t="s">
        <v>6463</v>
      </c>
    </row>
    <row r="2909" spans="53:56" x14ac:dyDescent="0.2">
      <c r="BA2909" s="58" t="s">
        <v>2195</v>
      </c>
      <c r="BB2909" s="59" t="s">
        <v>6125</v>
      </c>
      <c r="BC2909" s="60" t="s">
        <v>2110</v>
      </c>
      <c r="BD2909" s="61" t="s">
        <v>6463</v>
      </c>
    </row>
    <row r="2910" spans="53:56" x14ac:dyDescent="0.2">
      <c r="BA2910" s="58" t="s">
        <v>2196</v>
      </c>
      <c r="BB2910" s="59" t="s">
        <v>6126</v>
      </c>
      <c r="BC2910" s="60" t="s">
        <v>2110</v>
      </c>
      <c r="BD2910" s="61" t="s">
        <v>6463</v>
      </c>
    </row>
    <row r="2911" spans="53:56" x14ac:dyDescent="0.2">
      <c r="BA2911" s="58" t="s">
        <v>2197</v>
      </c>
      <c r="BB2911" s="59" t="s">
        <v>6127</v>
      </c>
      <c r="BC2911" s="60" t="s">
        <v>2110</v>
      </c>
      <c r="BD2911" s="61" t="s">
        <v>6463</v>
      </c>
    </row>
    <row r="2912" spans="53:56" x14ac:dyDescent="0.2">
      <c r="BA2912" s="58" t="s">
        <v>2198</v>
      </c>
      <c r="BB2912" s="59" t="s">
        <v>6128</v>
      </c>
      <c r="BC2912" s="60" t="s">
        <v>2106</v>
      </c>
      <c r="BD2912" s="61">
        <v>13</v>
      </c>
    </row>
    <row r="2913" spans="53:56" x14ac:dyDescent="0.2">
      <c r="BA2913" s="58" t="s">
        <v>2199</v>
      </c>
      <c r="BB2913" s="59" t="s">
        <v>6129</v>
      </c>
      <c r="BC2913" s="60" t="s">
        <v>60</v>
      </c>
      <c r="BD2913" s="61">
        <v>10</v>
      </c>
    </row>
    <row r="2914" spans="53:56" x14ac:dyDescent="0.2">
      <c r="BA2914" s="58" t="s">
        <v>2200</v>
      </c>
      <c r="BB2914" s="59" t="s">
        <v>6130</v>
      </c>
      <c r="BC2914" s="60" t="s">
        <v>2120</v>
      </c>
      <c r="BD2914" s="61">
        <v>20</v>
      </c>
    </row>
    <row r="2915" spans="53:56" x14ac:dyDescent="0.2">
      <c r="BA2915" s="58" t="s">
        <v>2201</v>
      </c>
      <c r="BB2915" s="59" t="s">
        <v>6131</v>
      </c>
      <c r="BC2915" s="60" t="s">
        <v>44</v>
      </c>
      <c r="BD2915" s="61">
        <v>2</v>
      </c>
    </row>
    <row r="2916" spans="53:56" x14ac:dyDescent="0.2">
      <c r="BA2916" s="58" t="s">
        <v>2202</v>
      </c>
      <c r="BB2916" s="59" t="s">
        <v>6132</v>
      </c>
      <c r="BC2916" s="60" t="s">
        <v>50</v>
      </c>
      <c r="BD2916" s="61">
        <v>5</v>
      </c>
    </row>
    <row r="2917" spans="53:56" x14ac:dyDescent="0.2">
      <c r="BA2917" s="58" t="s">
        <v>2203</v>
      </c>
      <c r="BB2917" s="59" t="s">
        <v>6133</v>
      </c>
      <c r="BC2917" s="60" t="s">
        <v>62</v>
      </c>
      <c r="BD2917" s="61">
        <v>11</v>
      </c>
    </row>
    <row r="2918" spans="53:56" x14ac:dyDescent="0.2">
      <c r="BA2918" s="58" t="s">
        <v>2204</v>
      </c>
      <c r="BB2918" s="59" t="s">
        <v>6134</v>
      </c>
      <c r="BC2918" s="60" t="s">
        <v>62</v>
      </c>
      <c r="BD2918" s="61">
        <v>11</v>
      </c>
    </row>
    <row r="2919" spans="53:56" x14ac:dyDescent="0.2">
      <c r="BA2919" s="58" t="s">
        <v>2205</v>
      </c>
      <c r="BB2919" s="59" t="s">
        <v>6135</v>
      </c>
      <c r="BC2919" s="60" t="s">
        <v>2116</v>
      </c>
      <c r="BD2919" s="61">
        <v>18</v>
      </c>
    </row>
    <row r="2920" spans="53:56" x14ac:dyDescent="0.2">
      <c r="BA2920" s="58" t="s">
        <v>2206</v>
      </c>
      <c r="BB2920" s="59" t="s">
        <v>6136</v>
      </c>
      <c r="BC2920" s="60" t="s">
        <v>50</v>
      </c>
      <c r="BD2920" s="61">
        <v>5</v>
      </c>
    </row>
    <row r="2921" spans="53:56" x14ac:dyDescent="0.2">
      <c r="BA2921" s="58" t="s">
        <v>2207</v>
      </c>
      <c r="BB2921" s="59" t="s">
        <v>6137</v>
      </c>
      <c r="BC2921" s="60" t="s">
        <v>58</v>
      </c>
      <c r="BD2921" s="61">
        <v>9</v>
      </c>
    </row>
    <row r="2922" spans="53:56" x14ac:dyDescent="0.2">
      <c r="BA2922" s="58" t="s">
        <v>2208</v>
      </c>
      <c r="BB2922" s="59" t="s">
        <v>6138</v>
      </c>
      <c r="BC2922" s="60" t="s">
        <v>64</v>
      </c>
      <c r="BD2922" s="61">
        <v>12</v>
      </c>
    </row>
    <row r="2923" spans="53:56" x14ac:dyDescent="0.2">
      <c r="BA2923" s="58" t="s">
        <v>2114</v>
      </c>
      <c r="BB2923" s="59" t="s">
        <v>6139</v>
      </c>
      <c r="BC2923" s="60" t="s">
        <v>2114</v>
      </c>
      <c r="BD2923" s="61">
        <v>17</v>
      </c>
    </row>
    <row r="2924" spans="53:56" x14ac:dyDescent="0.2">
      <c r="BA2924" s="58" t="s">
        <v>2209</v>
      </c>
      <c r="BB2924" s="59" t="s">
        <v>6140</v>
      </c>
      <c r="BC2924" s="60" t="s">
        <v>2114</v>
      </c>
      <c r="BD2924" s="61">
        <v>17</v>
      </c>
    </row>
    <row r="2925" spans="53:56" x14ac:dyDescent="0.2">
      <c r="BA2925" s="58" t="s">
        <v>2210</v>
      </c>
      <c r="BB2925" s="59" t="s">
        <v>6141</v>
      </c>
      <c r="BC2925" s="60" t="s">
        <v>2112</v>
      </c>
      <c r="BD2925" s="61">
        <v>16</v>
      </c>
    </row>
    <row r="2926" spans="53:56" x14ac:dyDescent="0.2">
      <c r="BA2926" s="58" t="s">
        <v>2211</v>
      </c>
      <c r="BB2926" s="59" t="s">
        <v>6142</v>
      </c>
      <c r="BC2926" s="60" t="s">
        <v>50</v>
      </c>
      <c r="BD2926" s="61">
        <v>5</v>
      </c>
    </row>
    <row r="2927" spans="53:56" x14ac:dyDescent="0.2">
      <c r="BA2927" s="58" t="s">
        <v>2212</v>
      </c>
      <c r="BB2927" s="59" t="s">
        <v>6143</v>
      </c>
      <c r="BC2927" s="60" t="s">
        <v>46</v>
      </c>
      <c r="BD2927" s="61">
        <v>3</v>
      </c>
    </row>
    <row r="2928" spans="53:56" x14ac:dyDescent="0.2">
      <c r="BA2928" s="58" t="s">
        <v>2213</v>
      </c>
      <c r="BB2928" s="59" t="s">
        <v>6144</v>
      </c>
      <c r="BC2928" s="60" t="s">
        <v>2116</v>
      </c>
      <c r="BD2928" s="61">
        <v>18</v>
      </c>
    </row>
    <row r="2929" spans="53:56" x14ac:dyDescent="0.2">
      <c r="BA2929" s="58" t="s">
        <v>2214</v>
      </c>
      <c r="BB2929" s="59" t="s">
        <v>6145</v>
      </c>
      <c r="BC2929" s="60" t="s">
        <v>54</v>
      </c>
      <c r="BD2929" s="61">
        <v>7</v>
      </c>
    </row>
    <row r="2930" spans="53:56" x14ac:dyDescent="0.2">
      <c r="BA2930" s="58" t="s">
        <v>2215</v>
      </c>
      <c r="BB2930" s="59" t="s">
        <v>6146</v>
      </c>
      <c r="BC2930" s="60" t="s">
        <v>2120</v>
      </c>
      <c r="BD2930" s="61">
        <v>20</v>
      </c>
    </row>
    <row r="2931" spans="53:56" x14ac:dyDescent="0.2">
      <c r="BA2931" s="58" t="s">
        <v>2216</v>
      </c>
      <c r="BB2931" s="59" t="s">
        <v>6147</v>
      </c>
      <c r="BC2931" s="60" t="s">
        <v>44</v>
      </c>
      <c r="BD2931" s="61">
        <v>2</v>
      </c>
    </row>
    <row r="2932" spans="53:56" x14ac:dyDescent="0.2">
      <c r="BA2932" s="58" t="s">
        <v>2217</v>
      </c>
      <c r="BB2932" s="59" t="s">
        <v>6148</v>
      </c>
      <c r="BC2932" s="60" t="s">
        <v>2116</v>
      </c>
      <c r="BD2932" s="61">
        <v>18</v>
      </c>
    </row>
    <row r="2933" spans="53:56" x14ac:dyDescent="0.2">
      <c r="BA2933" s="58" t="s">
        <v>2218</v>
      </c>
      <c r="BB2933" s="59" t="s">
        <v>6149</v>
      </c>
      <c r="BC2933" s="60" t="s">
        <v>50</v>
      </c>
      <c r="BD2933" s="61">
        <v>5</v>
      </c>
    </row>
    <row r="2934" spans="53:56" x14ac:dyDescent="0.2">
      <c r="BA2934" s="58" t="s">
        <v>2219</v>
      </c>
      <c r="BB2934" s="59" t="s">
        <v>6150</v>
      </c>
      <c r="BC2934" s="60" t="s">
        <v>50</v>
      </c>
      <c r="BD2934" s="61">
        <v>5</v>
      </c>
    </row>
    <row r="2935" spans="53:56" x14ac:dyDescent="0.2">
      <c r="BA2935" s="58" t="s">
        <v>2220</v>
      </c>
      <c r="BB2935" s="59" t="s">
        <v>6151</v>
      </c>
      <c r="BC2935" s="60" t="s">
        <v>50</v>
      </c>
      <c r="BD2935" s="61">
        <v>5</v>
      </c>
    </row>
    <row r="2936" spans="53:56" x14ac:dyDescent="0.2">
      <c r="BA2936" s="58" t="s">
        <v>2221</v>
      </c>
      <c r="BB2936" s="59" t="s">
        <v>6152</v>
      </c>
      <c r="BC2936" s="60" t="s">
        <v>50</v>
      </c>
      <c r="BD2936" s="61">
        <v>5</v>
      </c>
    </row>
    <row r="2937" spans="53:56" x14ac:dyDescent="0.2">
      <c r="BA2937" s="58" t="s">
        <v>2222</v>
      </c>
      <c r="BB2937" s="59" t="s">
        <v>6153</v>
      </c>
      <c r="BC2937" s="60" t="s">
        <v>50</v>
      </c>
      <c r="BD2937" s="61">
        <v>5</v>
      </c>
    </row>
    <row r="2938" spans="53:56" x14ac:dyDescent="0.2">
      <c r="BA2938" s="58" t="s">
        <v>2223</v>
      </c>
      <c r="BB2938" s="59" t="s">
        <v>6154</v>
      </c>
      <c r="BC2938" s="60" t="s">
        <v>2120</v>
      </c>
      <c r="BD2938" s="61">
        <v>20</v>
      </c>
    </row>
    <row r="2939" spans="53:56" x14ac:dyDescent="0.2">
      <c r="BA2939" s="58" t="s">
        <v>2224</v>
      </c>
      <c r="BB2939" s="59" t="s">
        <v>6155</v>
      </c>
      <c r="BC2939" s="60" t="s">
        <v>50</v>
      </c>
      <c r="BD2939" s="61">
        <v>5</v>
      </c>
    </row>
    <row r="2940" spans="53:56" x14ac:dyDescent="0.2">
      <c r="BA2940" s="58" t="s">
        <v>2225</v>
      </c>
      <c r="BB2940" s="59" t="s">
        <v>6156</v>
      </c>
      <c r="BC2940" s="60" t="s">
        <v>2110</v>
      </c>
      <c r="BD2940" s="61" t="s">
        <v>6463</v>
      </c>
    </row>
    <row r="2941" spans="53:56" x14ac:dyDescent="0.2">
      <c r="BA2941" s="58" t="s">
        <v>2226</v>
      </c>
      <c r="BB2941" s="59" t="s">
        <v>6157</v>
      </c>
      <c r="BC2941" s="60" t="s">
        <v>2116</v>
      </c>
      <c r="BD2941" s="61">
        <v>18</v>
      </c>
    </row>
    <row r="2942" spans="53:56" x14ac:dyDescent="0.2">
      <c r="BA2942" s="58" t="s">
        <v>2227</v>
      </c>
      <c r="BB2942" s="59" t="s">
        <v>6158</v>
      </c>
      <c r="BC2942" s="60" t="s">
        <v>2108</v>
      </c>
      <c r="BD2942" s="61">
        <v>14</v>
      </c>
    </row>
    <row r="2943" spans="53:56" x14ac:dyDescent="0.2">
      <c r="BA2943" s="58" t="s">
        <v>2228</v>
      </c>
      <c r="BB2943" s="59" t="s">
        <v>6159</v>
      </c>
      <c r="BC2943" s="60" t="s">
        <v>2112</v>
      </c>
      <c r="BD2943" s="61">
        <v>16</v>
      </c>
    </row>
    <row r="2944" spans="53:56" x14ac:dyDescent="0.2">
      <c r="BA2944" s="58" t="s">
        <v>2229</v>
      </c>
      <c r="BB2944" s="59" t="s">
        <v>6160</v>
      </c>
      <c r="BC2944" s="60" t="s">
        <v>48</v>
      </c>
      <c r="BD2944" s="61">
        <v>4</v>
      </c>
    </row>
    <row r="2945" spans="53:56" x14ac:dyDescent="0.2">
      <c r="BA2945" s="58" t="s">
        <v>2230</v>
      </c>
      <c r="BB2945" s="59" t="s">
        <v>6161</v>
      </c>
      <c r="BC2945" s="60" t="s">
        <v>44</v>
      </c>
      <c r="BD2945" s="61">
        <v>2</v>
      </c>
    </row>
    <row r="2946" spans="53:56" x14ac:dyDescent="0.2">
      <c r="BA2946" s="58" t="s">
        <v>2231</v>
      </c>
      <c r="BB2946" s="59" t="s">
        <v>6162</v>
      </c>
      <c r="BC2946" s="60" t="s">
        <v>2120</v>
      </c>
      <c r="BD2946" s="61">
        <v>20</v>
      </c>
    </row>
    <row r="2947" spans="53:56" x14ac:dyDescent="0.2">
      <c r="BA2947" s="58" t="s">
        <v>2232</v>
      </c>
      <c r="BB2947" s="59" t="s">
        <v>6163</v>
      </c>
      <c r="BC2947" s="60" t="s">
        <v>2120</v>
      </c>
      <c r="BD2947" s="61">
        <v>20</v>
      </c>
    </row>
    <row r="2948" spans="53:56" x14ac:dyDescent="0.2">
      <c r="BA2948" s="58" t="s">
        <v>2233</v>
      </c>
      <c r="BB2948" s="59" t="s">
        <v>6164</v>
      </c>
      <c r="BC2948" s="60" t="s">
        <v>2108</v>
      </c>
      <c r="BD2948" s="61">
        <v>14</v>
      </c>
    </row>
    <row r="2949" spans="53:56" x14ac:dyDescent="0.2">
      <c r="BA2949" s="58" t="s">
        <v>2729</v>
      </c>
      <c r="BB2949" s="59" t="s">
        <v>6165</v>
      </c>
      <c r="BC2949" s="60" t="s">
        <v>2118</v>
      </c>
      <c r="BD2949" s="61">
        <v>19</v>
      </c>
    </row>
    <row r="2950" spans="53:56" x14ac:dyDescent="0.2">
      <c r="BA2950" s="58" t="s">
        <v>2730</v>
      </c>
      <c r="BB2950" s="59" t="s">
        <v>6166</v>
      </c>
      <c r="BC2950" s="60" t="s">
        <v>2106</v>
      </c>
      <c r="BD2950" s="61">
        <v>13</v>
      </c>
    </row>
    <row r="2951" spans="53:56" x14ac:dyDescent="0.2">
      <c r="BA2951" s="58" t="s">
        <v>2731</v>
      </c>
      <c r="BB2951" s="59" t="s">
        <v>6167</v>
      </c>
      <c r="BC2951" s="60" t="s">
        <v>2106</v>
      </c>
      <c r="BD2951" s="61">
        <v>13</v>
      </c>
    </row>
    <row r="2952" spans="53:56" x14ac:dyDescent="0.2">
      <c r="BA2952" s="58" t="s">
        <v>2732</v>
      </c>
      <c r="BB2952" s="59" t="s">
        <v>6168</v>
      </c>
      <c r="BC2952" s="60" t="s">
        <v>56</v>
      </c>
      <c r="BD2952" s="61">
        <v>8</v>
      </c>
    </row>
    <row r="2953" spans="53:56" x14ac:dyDescent="0.2">
      <c r="BA2953" s="58" t="s">
        <v>2733</v>
      </c>
      <c r="BB2953" s="59" t="s">
        <v>6169</v>
      </c>
      <c r="BC2953" s="60" t="s">
        <v>2116</v>
      </c>
      <c r="BD2953" s="61">
        <v>18</v>
      </c>
    </row>
    <row r="2954" spans="53:56" x14ac:dyDescent="0.2">
      <c r="BA2954" s="58" t="s">
        <v>2734</v>
      </c>
      <c r="BB2954" s="59" t="s">
        <v>6170</v>
      </c>
      <c r="BC2954" s="60" t="s">
        <v>52</v>
      </c>
      <c r="BD2954" s="61">
        <v>6</v>
      </c>
    </row>
    <row r="2955" spans="53:56" x14ac:dyDescent="0.2">
      <c r="BA2955" s="58" t="s">
        <v>2735</v>
      </c>
      <c r="BB2955" s="59" t="s">
        <v>6171</v>
      </c>
      <c r="BC2955" s="60" t="s">
        <v>2106</v>
      </c>
      <c r="BD2955" s="61">
        <v>13</v>
      </c>
    </row>
    <row r="2956" spans="53:56" x14ac:dyDescent="0.2">
      <c r="BA2956" s="58" t="s">
        <v>2736</v>
      </c>
      <c r="BB2956" s="59" t="s">
        <v>6172</v>
      </c>
      <c r="BC2956" s="60" t="s">
        <v>2108</v>
      </c>
      <c r="BD2956" s="61">
        <v>14</v>
      </c>
    </row>
    <row r="2957" spans="53:56" x14ac:dyDescent="0.2">
      <c r="BA2957" s="58" t="s">
        <v>2737</v>
      </c>
      <c r="BB2957" s="59" t="s">
        <v>6173</v>
      </c>
      <c r="BC2957" s="60" t="s">
        <v>2112</v>
      </c>
      <c r="BD2957" s="61">
        <v>16</v>
      </c>
    </row>
    <row r="2958" spans="53:56" x14ac:dyDescent="0.2">
      <c r="BA2958" s="58" t="s">
        <v>2738</v>
      </c>
      <c r="BB2958" s="59" t="s">
        <v>6174</v>
      </c>
      <c r="BC2958" s="60" t="s">
        <v>2106</v>
      </c>
      <c r="BD2958" s="61">
        <v>13</v>
      </c>
    </row>
    <row r="2959" spans="53:56" x14ac:dyDescent="0.2">
      <c r="BA2959" s="58" t="s">
        <v>2739</v>
      </c>
      <c r="BB2959" s="59" t="s">
        <v>6175</v>
      </c>
      <c r="BC2959" s="60" t="s">
        <v>44</v>
      </c>
      <c r="BD2959" s="61">
        <v>2</v>
      </c>
    </row>
    <row r="2960" spans="53:56" x14ac:dyDescent="0.2">
      <c r="BA2960" s="58" t="s">
        <v>2740</v>
      </c>
      <c r="BB2960" s="59" t="s">
        <v>6176</v>
      </c>
      <c r="BC2960" s="60" t="s">
        <v>50</v>
      </c>
      <c r="BD2960" s="61">
        <v>5</v>
      </c>
    </row>
    <row r="2961" spans="53:56" x14ac:dyDescent="0.2">
      <c r="BA2961" s="58" t="s">
        <v>2741</v>
      </c>
      <c r="BB2961" s="59" t="s">
        <v>6177</v>
      </c>
      <c r="BC2961" s="60" t="s">
        <v>2110</v>
      </c>
      <c r="BD2961" s="61" t="s">
        <v>6463</v>
      </c>
    </row>
    <row r="2962" spans="53:56" x14ac:dyDescent="0.2">
      <c r="BA2962" s="58" t="s">
        <v>2742</v>
      </c>
      <c r="BB2962" s="59" t="s">
        <v>6178</v>
      </c>
      <c r="BC2962" s="60" t="s">
        <v>2106</v>
      </c>
      <c r="BD2962" s="61">
        <v>13</v>
      </c>
    </row>
    <row r="2963" spans="53:56" x14ac:dyDescent="0.2">
      <c r="BA2963" s="58" t="s">
        <v>2253</v>
      </c>
      <c r="BB2963" s="59" t="s">
        <v>6179</v>
      </c>
      <c r="BC2963" s="60" t="s">
        <v>2110</v>
      </c>
      <c r="BD2963" s="61" t="s">
        <v>6463</v>
      </c>
    </row>
    <row r="2964" spans="53:56" x14ac:dyDescent="0.2">
      <c r="BA2964" s="58" t="s">
        <v>2254</v>
      </c>
      <c r="BB2964" s="59" t="s">
        <v>6180</v>
      </c>
      <c r="BC2964" s="60" t="s">
        <v>2112</v>
      </c>
      <c r="BD2964" s="61">
        <v>16</v>
      </c>
    </row>
    <row r="2965" spans="53:56" x14ac:dyDescent="0.2">
      <c r="BA2965" s="58" t="s">
        <v>2255</v>
      </c>
      <c r="BB2965" s="59" t="s">
        <v>6181</v>
      </c>
      <c r="BC2965" s="60" t="s">
        <v>44</v>
      </c>
      <c r="BD2965" s="61">
        <v>2</v>
      </c>
    </row>
    <row r="2966" spans="53:56" x14ac:dyDescent="0.2">
      <c r="BA2966" s="58" t="s">
        <v>2256</v>
      </c>
      <c r="BB2966" s="59" t="s">
        <v>6182</v>
      </c>
      <c r="BC2966" s="60" t="s">
        <v>2110</v>
      </c>
      <c r="BD2966" s="61" t="s">
        <v>6463</v>
      </c>
    </row>
    <row r="2967" spans="53:56" x14ac:dyDescent="0.2">
      <c r="BA2967" s="58" t="s">
        <v>2257</v>
      </c>
      <c r="BB2967" s="59" t="s">
        <v>6183</v>
      </c>
      <c r="BC2967" s="60" t="s">
        <v>2110</v>
      </c>
      <c r="BD2967" s="61" t="s">
        <v>6463</v>
      </c>
    </row>
    <row r="2968" spans="53:56" x14ac:dyDescent="0.2">
      <c r="BA2968" s="58" t="s">
        <v>2258</v>
      </c>
      <c r="BB2968" s="59" t="s">
        <v>6184</v>
      </c>
      <c r="BC2968" s="60" t="s">
        <v>2120</v>
      </c>
      <c r="BD2968" s="61">
        <v>20</v>
      </c>
    </row>
    <row r="2969" spans="53:56" x14ac:dyDescent="0.2">
      <c r="BA2969" s="58" t="s">
        <v>2259</v>
      </c>
      <c r="BB2969" s="59" t="s">
        <v>6185</v>
      </c>
      <c r="BC2969" s="60" t="s">
        <v>2118</v>
      </c>
      <c r="BD2969" s="61">
        <v>19</v>
      </c>
    </row>
    <row r="2970" spans="53:56" x14ac:dyDescent="0.2">
      <c r="BA2970" s="58" t="s">
        <v>2260</v>
      </c>
      <c r="BB2970" s="59" t="s">
        <v>6186</v>
      </c>
      <c r="BC2970" s="60" t="s">
        <v>2110</v>
      </c>
      <c r="BD2970" s="61" t="s">
        <v>6463</v>
      </c>
    </row>
    <row r="2971" spans="53:56" x14ac:dyDescent="0.2">
      <c r="BA2971" s="58" t="s">
        <v>2261</v>
      </c>
      <c r="BB2971" s="59" t="s">
        <v>6187</v>
      </c>
      <c r="BC2971" s="60" t="s">
        <v>44</v>
      </c>
      <c r="BD2971" s="61">
        <v>2</v>
      </c>
    </row>
    <row r="2972" spans="53:56" x14ac:dyDescent="0.2">
      <c r="BA2972" s="58" t="s">
        <v>2262</v>
      </c>
      <c r="BB2972" s="59" t="s">
        <v>6188</v>
      </c>
      <c r="BC2972" s="60" t="s">
        <v>2114</v>
      </c>
      <c r="BD2972" s="61">
        <v>17</v>
      </c>
    </row>
    <row r="2973" spans="53:56" x14ac:dyDescent="0.2">
      <c r="BA2973" s="58" t="s">
        <v>2263</v>
      </c>
      <c r="BB2973" s="59" t="s">
        <v>6189</v>
      </c>
      <c r="BC2973" s="60" t="s">
        <v>2118</v>
      </c>
      <c r="BD2973" s="61">
        <v>19</v>
      </c>
    </row>
    <row r="2974" spans="53:56" x14ac:dyDescent="0.2">
      <c r="BA2974" s="58" t="s">
        <v>2264</v>
      </c>
      <c r="BB2974" s="59" t="s">
        <v>6190</v>
      </c>
      <c r="BC2974" s="60" t="s">
        <v>54</v>
      </c>
      <c r="BD2974" s="61">
        <v>7</v>
      </c>
    </row>
    <row r="2975" spans="53:56" x14ac:dyDescent="0.2">
      <c r="BA2975" s="58" t="s">
        <v>2265</v>
      </c>
      <c r="BB2975" s="59" t="s">
        <v>6191</v>
      </c>
      <c r="BC2975" s="60" t="s">
        <v>50</v>
      </c>
      <c r="BD2975" s="61">
        <v>5</v>
      </c>
    </row>
    <row r="2976" spans="53:56" x14ac:dyDescent="0.2">
      <c r="BA2976" s="58" t="s">
        <v>2266</v>
      </c>
      <c r="BB2976" s="59" t="s">
        <v>6192</v>
      </c>
      <c r="BC2976" s="60" t="s">
        <v>2110</v>
      </c>
      <c r="BD2976" s="61" t="s">
        <v>6463</v>
      </c>
    </row>
    <row r="2977" spans="53:56" x14ac:dyDescent="0.2">
      <c r="BA2977" s="58" t="s">
        <v>2267</v>
      </c>
      <c r="BB2977" s="59" t="s">
        <v>6193</v>
      </c>
      <c r="BC2977" s="60" t="s">
        <v>2110</v>
      </c>
      <c r="BD2977" s="61" t="s">
        <v>6463</v>
      </c>
    </row>
    <row r="2978" spans="53:56" x14ac:dyDescent="0.2">
      <c r="BA2978" s="58" t="s">
        <v>2268</v>
      </c>
      <c r="BB2978" s="59" t="s">
        <v>6194</v>
      </c>
      <c r="BC2978" s="60" t="s">
        <v>2106</v>
      </c>
      <c r="BD2978" s="61">
        <v>13</v>
      </c>
    </row>
    <row r="2979" spans="53:56" x14ac:dyDescent="0.2">
      <c r="BA2979" s="58" t="s">
        <v>2269</v>
      </c>
      <c r="BB2979" s="59" t="s">
        <v>6195</v>
      </c>
      <c r="BC2979" s="60" t="s">
        <v>58</v>
      </c>
      <c r="BD2979" s="61">
        <v>9</v>
      </c>
    </row>
    <row r="2980" spans="53:56" x14ac:dyDescent="0.2">
      <c r="BA2980" s="58" t="s">
        <v>2270</v>
      </c>
      <c r="BB2980" s="59" t="s">
        <v>6196</v>
      </c>
      <c r="BC2980" s="60" t="s">
        <v>2114</v>
      </c>
      <c r="BD2980" s="61">
        <v>17</v>
      </c>
    </row>
    <row r="2981" spans="53:56" x14ac:dyDescent="0.2">
      <c r="BA2981" s="58" t="s">
        <v>2271</v>
      </c>
      <c r="BB2981" s="59" t="s">
        <v>6197</v>
      </c>
      <c r="BC2981" s="60" t="s">
        <v>2110</v>
      </c>
      <c r="BD2981" s="61" t="s">
        <v>6463</v>
      </c>
    </row>
    <row r="2982" spans="53:56" x14ac:dyDescent="0.2">
      <c r="BA2982" s="58" t="s">
        <v>2272</v>
      </c>
      <c r="BB2982" s="59" t="s">
        <v>6198</v>
      </c>
      <c r="BC2982" s="60" t="s">
        <v>56</v>
      </c>
      <c r="BD2982" s="61">
        <v>8</v>
      </c>
    </row>
    <row r="2983" spans="53:56" x14ac:dyDescent="0.2">
      <c r="BA2983" s="58" t="s">
        <v>2273</v>
      </c>
      <c r="BB2983" s="59" t="s">
        <v>6199</v>
      </c>
      <c r="BC2983" s="60" t="s">
        <v>48</v>
      </c>
      <c r="BD2983" s="61">
        <v>4</v>
      </c>
    </row>
    <row r="2984" spans="53:56" x14ac:dyDescent="0.2">
      <c r="BA2984" s="58" t="s">
        <v>2274</v>
      </c>
      <c r="BB2984" s="59" t="s">
        <v>6200</v>
      </c>
      <c r="BC2984" s="60" t="s">
        <v>2106</v>
      </c>
      <c r="BD2984" s="61">
        <v>13</v>
      </c>
    </row>
    <row r="2985" spans="53:56" x14ac:dyDescent="0.2">
      <c r="BA2985" s="58" t="s">
        <v>2275</v>
      </c>
      <c r="BB2985" s="59" t="s">
        <v>6201</v>
      </c>
      <c r="BC2985" s="60" t="s">
        <v>58</v>
      </c>
      <c r="BD2985" s="61">
        <v>9</v>
      </c>
    </row>
    <row r="2986" spans="53:56" x14ac:dyDescent="0.2">
      <c r="BA2986" s="58" t="s">
        <v>2276</v>
      </c>
      <c r="BB2986" s="59" t="s">
        <v>6202</v>
      </c>
      <c r="BC2986" s="60" t="s">
        <v>60</v>
      </c>
      <c r="BD2986" s="61">
        <v>10</v>
      </c>
    </row>
    <row r="2987" spans="53:56" x14ac:dyDescent="0.2">
      <c r="BA2987" s="58" t="s">
        <v>2277</v>
      </c>
      <c r="BB2987" s="59" t="s">
        <v>6203</v>
      </c>
      <c r="BC2987" s="60" t="s">
        <v>44</v>
      </c>
      <c r="BD2987" s="61">
        <v>2</v>
      </c>
    </row>
    <row r="2988" spans="53:56" x14ac:dyDescent="0.2">
      <c r="BA2988" s="58" t="s">
        <v>2278</v>
      </c>
      <c r="BB2988" s="59" t="s">
        <v>6204</v>
      </c>
      <c r="BC2988" s="60" t="s">
        <v>56</v>
      </c>
      <c r="BD2988" s="61">
        <v>8</v>
      </c>
    </row>
    <row r="2989" spans="53:56" x14ac:dyDescent="0.2">
      <c r="BA2989" s="58" t="s">
        <v>2279</v>
      </c>
      <c r="BB2989" s="59" t="s">
        <v>6205</v>
      </c>
      <c r="BC2989" s="60" t="s">
        <v>46</v>
      </c>
      <c r="BD2989" s="61">
        <v>3</v>
      </c>
    </row>
    <row r="2990" spans="53:56" x14ac:dyDescent="0.2">
      <c r="BA2990" s="58" t="s">
        <v>2280</v>
      </c>
      <c r="BB2990" s="59" t="s">
        <v>6206</v>
      </c>
      <c r="BC2990" s="60" t="s">
        <v>48</v>
      </c>
      <c r="BD2990" s="61">
        <v>4</v>
      </c>
    </row>
    <row r="2991" spans="53:56" x14ac:dyDescent="0.2">
      <c r="BA2991" s="58" t="s">
        <v>2281</v>
      </c>
      <c r="BB2991" s="59" t="s">
        <v>6207</v>
      </c>
      <c r="BC2991" s="60" t="s">
        <v>2112</v>
      </c>
      <c r="BD2991" s="61">
        <v>16</v>
      </c>
    </row>
    <row r="2992" spans="53:56" x14ac:dyDescent="0.2">
      <c r="BA2992" s="58" t="s">
        <v>2282</v>
      </c>
      <c r="BB2992" s="59" t="s">
        <v>6208</v>
      </c>
      <c r="BC2992" s="60" t="s">
        <v>52</v>
      </c>
      <c r="BD2992" s="61">
        <v>6</v>
      </c>
    </row>
    <row r="2993" spans="53:56" x14ac:dyDescent="0.2">
      <c r="BA2993" s="58" t="s">
        <v>2283</v>
      </c>
      <c r="BB2993" s="59" t="s">
        <v>6209</v>
      </c>
      <c r="BC2993" s="60" t="s">
        <v>58</v>
      </c>
      <c r="BD2993" s="61">
        <v>9</v>
      </c>
    </row>
    <row r="2994" spans="53:56" x14ac:dyDescent="0.2">
      <c r="BA2994" s="58" t="s">
        <v>2284</v>
      </c>
      <c r="BB2994" s="59" t="s">
        <v>6210</v>
      </c>
      <c r="BC2994" s="60" t="s">
        <v>2106</v>
      </c>
      <c r="BD2994" s="61">
        <v>13</v>
      </c>
    </row>
    <row r="2995" spans="53:56" x14ac:dyDescent="0.2">
      <c r="BA2995" s="58" t="s">
        <v>2285</v>
      </c>
      <c r="BB2995" s="59" t="s">
        <v>6211</v>
      </c>
      <c r="BC2995" s="60" t="s">
        <v>46</v>
      </c>
      <c r="BD2995" s="61">
        <v>3</v>
      </c>
    </row>
    <row r="2996" spans="53:56" x14ac:dyDescent="0.2">
      <c r="BA2996" s="58" t="s">
        <v>2286</v>
      </c>
      <c r="BB2996" s="59" t="s">
        <v>6212</v>
      </c>
      <c r="BC2996" s="60" t="s">
        <v>58</v>
      </c>
      <c r="BD2996" s="61">
        <v>9</v>
      </c>
    </row>
    <row r="2997" spans="53:56" x14ac:dyDescent="0.2">
      <c r="BA2997" s="58" t="s">
        <v>2287</v>
      </c>
      <c r="BB2997" s="59" t="s">
        <v>6213</v>
      </c>
      <c r="BC2997" s="60" t="s">
        <v>2120</v>
      </c>
      <c r="BD2997" s="61">
        <v>20</v>
      </c>
    </row>
    <row r="2998" spans="53:56" x14ac:dyDescent="0.2">
      <c r="BA2998" s="58" t="s">
        <v>2288</v>
      </c>
      <c r="BB2998" s="59" t="s">
        <v>6214</v>
      </c>
      <c r="BC2998" s="60" t="s">
        <v>2108</v>
      </c>
      <c r="BD2998" s="61">
        <v>14</v>
      </c>
    </row>
    <row r="2999" spans="53:56" x14ac:dyDescent="0.2">
      <c r="BA2999" s="58" t="s">
        <v>2289</v>
      </c>
      <c r="BB2999" s="59" t="s">
        <v>6215</v>
      </c>
      <c r="BC2999" s="60" t="s">
        <v>2118</v>
      </c>
      <c r="BD2999" s="61">
        <v>19</v>
      </c>
    </row>
    <row r="3000" spans="53:56" x14ac:dyDescent="0.2">
      <c r="BA3000" s="58" t="s">
        <v>2290</v>
      </c>
      <c r="BB3000" s="59" t="s">
        <v>6216</v>
      </c>
      <c r="BC3000" s="60" t="s">
        <v>56</v>
      </c>
      <c r="BD3000" s="61">
        <v>8</v>
      </c>
    </row>
    <row r="3001" spans="53:56" x14ac:dyDescent="0.2">
      <c r="BA3001" s="58" t="s">
        <v>2291</v>
      </c>
      <c r="BB3001" s="59" t="s">
        <v>6217</v>
      </c>
      <c r="BC3001" s="60" t="s">
        <v>62</v>
      </c>
      <c r="BD3001" s="61">
        <v>11</v>
      </c>
    </row>
    <row r="3002" spans="53:56" x14ac:dyDescent="0.2">
      <c r="BA3002" s="58" t="s">
        <v>2292</v>
      </c>
      <c r="BB3002" s="59" t="s">
        <v>6218</v>
      </c>
      <c r="BC3002" s="60" t="s">
        <v>50</v>
      </c>
      <c r="BD3002" s="61">
        <v>5</v>
      </c>
    </row>
    <row r="3003" spans="53:56" x14ac:dyDescent="0.2">
      <c r="BA3003" s="58" t="s">
        <v>2293</v>
      </c>
      <c r="BB3003" s="59" t="s">
        <v>6219</v>
      </c>
      <c r="BC3003" s="60" t="s">
        <v>2110</v>
      </c>
      <c r="BD3003" s="61" t="s">
        <v>6463</v>
      </c>
    </row>
    <row r="3004" spans="53:56" x14ac:dyDescent="0.2">
      <c r="BA3004" s="58" t="s">
        <v>2294</v>
      </c>
      <c r="BB3004" s="59" t="s">
        <v>6220</v>
      </c>
      <c r="BC3004" s="60" t="s">
        <v>2116</v>
      </c>
      <c r="BD3004" s="61">
        <v>18</v>
      </c>
    </row>
    <row r="3005" spans="53:56" x14ac:dyDescent="0.2">
      <c r="BA3005" s="58" t="s">
        <v>2295</v>
      </c>
      <c r="BB3005" s="59" t="s">
        <v>6221</v>
      </c>
      <c r="BC3005" s="60" t="s">
        <v>54</v>
      </c>
      <c r="BD3005" s="61">
        <v>7</v>
      </c>
    </row>
    <row r="3006" spans="53:56" x14ac:dyDescent="0.2">
      <c r="BA3006" s="58" t="s">
        <v>2296</v>
      </c>
      <c r="BB3006" s="59" t="s">
        <v>6222</v>
      </c>
      <c r="BC3006" s="60" t="s">
        <v>2106</v>
      </c>
      <c r="BD3006" s="61">
        <v>13</v>
      </c>
    </row>
    <row r="3007" spans="53:56" x14ac:dyDescent="0.2">
      <c r="BA3007" s="58" t="s">
        <v>2297</v>
      </c>
      <c r="BB3007" s="59" t="s">
        <v>6223</v>
      </c>
      <c r="BC3007" s="60" t="s">
        <v>2118</v>
      </c>
      <c r="BD3007" s="61">
        <v>19</v>
      </c>
    </row>
    <row r="3008" spans="53:56" x14ac:dyDescent="0.2">
      <c r="BA3008" s="58" t="s">
        <v>2298</v>
      </c>
      <c r="BB3008" s="59" t="s">
        <v>6224</v>
      </c>
      <c r="BC3008" s="60" t="s">
        <v>2110</v>
      </c>
      <c r="BD3008" s="61" t="s">
        <v>6463</v>
      </c>
    </row>
    <row r="3009" spans="53:56" x14ac:dyDescent="0.2">
      <c r="BA3009" s="58" t="s">
        <v>2299</v>
      </c>
      <c r="BB3009" s="59" t="s">
        <v>6225</v>
      </c>
      <c r="BC3009" s="60" t="s">
        <v>46</v>
      </c>
      <c r="BD3009" s="61">
        <v>3</v>
      </c>
    </row>
    <row r="3010" spans="53:56" x14ac:dyDescent="0.2">
      <c r="BA3010" s="58" t="s">
        <v>2300</v>
      </c>
      <c r="BB3010" s="59" t="s">
        <v>6226</v>
      </c>
      <c r="BC3010" s="60" t="s">
        <v>2118</v>
      </c>
      <c r="BD3010" s="61">
        <v>19</v>
      </c>
    </row>
    <row r="3011" spans="53:56" x14ac:dyDescent="0.2">
      <c r="BA3011" s="58" t="s">
        <v>2301</v>
      </c>
      <c r="BB3011" s="59" t="s">
        <v>6227</v>
      </c>
      <c r="BC3011" s="60" t="s">
        <v>52</v>
      </c>
      <c r="BD3011" s="61">
        <v>6</v>
      </c>
    </row>
    <row r="3012" spans="53:56" x14ac:dyDescent="0.2">
      <c r="BA3012" s="58" t="s">
        <v>2302</v>
      </c>
      <c r="BB3012" s="59" t="s">
        <v>6228</v>
      </c>
      <c r="BC3012" s="60" t="s">
        <v>2106</v>
      </c>
      <c r="BD3012" s="61">
        <v>13</v>
      </c>
    </row>
    <row r="3013" spans="53:56" x14ac:dyDescent="0.2">
      <c r="BA3013" s="58" t="s">
        <v>2303</v>
      </c>
      <c r="BB3013" s="59" t="s">
        <v>6229</v>
      </c>
      <c r="BC3013" s="60" t="s">
        <v>2106</v>
      </c>
      <c r="BD3013" s="61">
        <v>13</v>
      </c>
    </row>
    <row r="3014" spans="53:56" x14ac:dyDescent="0.2">
      <c r="BA3014" s="58" t="s">
        <v>2304</v>
      </c>
      <c r="BB3014" s="59" t="s">
        <v>6230</v>
      </c>
      <c r="BC3014" s="60" t="s">
        <v>2106</v>
      </c>
      <c r="BD3014" s="61">
        <v>13</v>
      </c>
    </row>
    <row r="3015" spans="53:56" x14ac:dyDescent="0.2">
      <c r="BA3015" s="58" t="s">
        <v>2305</v>
      </c>
      <c r="BB3015" s="59" t="s">
        <v>6231</v>
      </c>
      <c r="BC3015" s="60" t="s">
        <v>2106</v>
      </c>
      <c r="BD3015" s="61">
        <v>13</v>
      </c>
    </row>
    <row r="3016" spans="53:56" x14ac:dyDescent="0.2">
      <c r="BA3016" s="58" t="s">
        <v>2306</v>
      </c>
      <c r="BB3016" s="59" t="s">
        <v>6232</v>
      </c>
      <c r="BC3016" s="60" t="s">
        <v>2106</v>
      </c>
      <c r="BD3016" s="61">
        <v>13</v>
      </c>
    </row>
    <row r="3017" spans="53:56" x14ac:dyDescent="0.2">
      <c r="BA3017" s="58" t="s">
        <v>2307</v>
      </c>
      <c r="BB3017" s="59" t="s">
        <v>6233</v>
      </c>
      <c r="BC3017" s="60" t="s">
        <v>2106</v>
      </c>
      <c r="BD3017" s="61">
        <v>13</v>
      </c>
    </row>
    <row r="3018" spans="53:56" x14ac:dyDescent="0.2">
      <c r="BA3018" s="58" t="s">
        <v>2308</v>
      </c>
      <c r="BB3018" s="59" t="s">
        <v>6234</v>
      </c>
      <c r="BC3018" s="60" t="s">
        <v>2106</v>
      </c>
      <c r="BD3018" s="61">
        <v>13</v>
      </c>
    </row>
    <row r="3019" spans="53:56" x14ac:dyDescent="0.2">
      <c r="BA3019" s="58" t="s">
        <v>2309</v>
      </c>
      <c r="BB3019" s="59" t="s">
        <v>6235</v>
      </c>
      <c r="BC3019" s="60" t="s">
        <v>2106</v>
      </c>
      <c r="BD3019" s="61">
        <v>13</v>
      </c>
    </row>
    <row r="3020" spans="53:56" x14ac:dyDescent="0.2">
      <c r="BA3020" s="58" t="s">
        <v>2310</v>
      </c>
      <c r="BB3020" s="59" t="s">
        <v>6236</v>
      </c>
      <c r="BC3020" s="60" t="s">
        <v>2106</v>
      </c>
      <c r="BD3020" s="61">
        <v>13</v>
      </c>
    </row>
    <row r="3021" spans="53:56" x14ac:dyDescent="0.2">
      <c r="BA3021" s="58" t="s">
        <v>2311</v>
      </c>
      <c r="BB3021" s="59" t="s">
        <v>6237</v>
      </c>
      <c r="BC3021" s="60" t="s">
        <v>50</v>
      </c>
      <c r="BD3021" s="61">
        <v>5</v>
      </c>
    </row>
    <row r="3022" spans="53:56" x14ac:dyDescent="0.2">
      <c r="BA3022" s="58" t="s">
        <v>2312</v>
      </c>
      <c r="BB3022" s="59" t="s">
        <v>6238</v>
      </c>
      <c r="BC3022" s="60" t="s">
        <v>56</v>
      </c>
      <c r="BD3022" s="61">
        <v>8</v>
      </c>
    </row>
    <row r="3023" spans="53:56" x14ac:dyDescent="0.2">
      <c r="BA3023" s="58" t="s">
        <v>2313</v>
      </c>
      <c r="BB3023" s="59" t="s">
        <v>6239</v>
      </c>
      <c r="BC3023" s="60" t="s">
        <v>56</v>
      </c>
      <c r="BD3023" s="61">
        <v>8</v>
      </c>
    </row>
    <row r="3024" spans="53:56" x14ac:dyDescent="0.2">
      <c r="BA3024" s="58" t="s">
        <v>2314</v>
      </c>
      <c r="BB3024" s="59" t="s">
        <v>6240</v>
      </c>
      <c r="BC3024" s="60" t="s">
        <v>50</v>
      </c>
      <c r="BD3024" s="61">
        <v>5</v>
      </c>
    </row>
    <row r="3025" spans="53:56" x14ac:dyDescent="0.2">
      <c r="BA3025" s="58" t="s">
        <v>2315</v>
      </c>
      <c r="BB3025" s="59" t="s">
        <v>6241</v>
      </c>
      <c r="BC3025" s="60" t="s">
        <v>2110</v>
      </c>
      <c r="BD3025" s="61" t="s">
        <v>6463</v>
      </c>
    </row>
    <row r="3026" spans="53:56" x14ac:dyDescent="0.2">
      <c r="BA3026" s="58" t="s">
        <v>2873</v>
      </c>
      <c r="BB3026" s="59" t="s">
        <v>6242</v>
      </c>
      <c r="BC3026" s="60" t="s">
        <v>50</v>
      </c>
      <c r="BD3026" s="61">
        <v>5</v>
      </c>
    </row>
    <row r="3027" spans="53:56" x14ac:dyDescent="0.2">
      <c r="BA3027" s="58" t="s">
        <v>2874</v>
      </c>
      <c r="BB3027" s="59" t="s">
        <v>6243</v>
      </c>
      <c r="BC3027" s="60" t="s">
        <v>44</v>
      </c>
      <c r="BD3027" s="61">
        <v>2</v>
      </c>
    </row>
    <row r="3028" spans="53:56" x14ac:dyDescent="0.2">
      <c r="BA3028" s="58" t="s">
        <v>2875</v>
      </c>
      <c r="BB3028" s="59" t="s">
        <v>6244</v>
      </c>
      <c r="BC3028" s="60" t="s">
        <v>54</v>
      </c>
      <c r="BD3028" s="61">
        <v>7</v>
      </c>
    </row>
    <row r="3029" spans="53:56" x14ac:dyDescent="0.2">
      <c r="BA3029" s="58" t="s">
        <v>2876</v>
      </c>
      <c r="BB3029" s="59" t="s">
        <v>6245</v>
      </c>
      <c r="BC3029" s="60" t="s">
        <v>54</v>
      </c>
      <c r="BD3029" s="61">
        <v>7</v>
      </c>
    </row>
    <row r="3030" spans="53:56" x14ac:dyDescent="0.2">
      <c r="BA3030" s="58" t="s">
        <v>2877</v>
      </c>
      <c r="BB3030" s="59" t="s">
        <v>6246</v>
      </c>
      <c r="BC3030" s="60" t="s">
        <v>2106</v>
      </c>
      <c r="BD3030" s="61">
        <v>13</v>
      </c>
    </row>
    <row r="3031" spans="53:56" x14ac:dyDescent="0.2">
      <c r="BA3031" s="58" t="s">
        <v>2878</v>
      </c>
      <c r="BB3031" s="59" t="s">
        <v>6247</v>
      </c>
      <c r="BC3031" s="60" t="s">
        <v>2120</v>
      </c>
      <c r="BD3031" s="61">
        <v>20</v>
      </c>
    </row>
    <row r="3032" spans="53:56" x14ac:dyDescent="0.2">
      <c r="BA3032" s="58" t="s">
        <v>2879</v>
      </c>
      <c r="BB3032" s="59" t="s">
        <v>6248</v>
      </c>
      <c r="BC3032" s="60" t="s">
        <v>2110</v>
      </c>
      <c r="BD3032" s="61" t="s">
        <v>6463</v>
      </c>
    </row>
    <row r="3033" spans="53:56" x14ac:dyDescent="0.2">
      <c r="BA3033" s="58" t="s">
        <v>1190</v>
      </c>
      <c r="BB3033" s="59" t="s">
        <v>6249</v>
      </c>
      <c r="BC3033" s="60" t="s">
        <v>2120</v>
      </c>
      <c r="BD3033" s="61">
        <v>20</v>
      </c>
    </row>
    <row r="3034" spans="53:56" x14ac:dyDescent="0.2">
      <c r="BA3034" s="58" t="s">
        <v>1191</v>
      </c>
      <c r="BB3034" s="59" t="s">
        <v>6250</v>
      </c>
      <c r="BC3034" s="60" t="s">
        <v>2110</v>
      </c>
      <c r="BD3034" s="61" t="s">
        <v>6463</v>
      </c>
    </row>
    <row r="3035" spans="53:56" x14ac:dyDescent="0.2">
      <c r="BA3035" s="58" t="s">
        <v>1192</v>
      </c>
      <c r="BB3035" s="59" t="s">
        <v>6251</v>
      </c>
      <c r="BC3035" s="60" t="s">
        <v>2116</v>
      </c>
      <c r="BD3035" s="61">
        <v>18</v>
      </c>
    </row>
    <row r="3036" spans="53:56" x14ac:dyDescent="0.2">
      <c r="BA3036" s="58" t="s">
        <v>1193</v>
      </c>
      <c r="BB3036" s="59" t="s">
        <v>6252</v>
      </c>
      <c r="BC3036" s="60" t="s">
        <v>60</v>
      </c>
      <c r="BD3036" s="61">
        <v>10</v>
      </c>
    </row>
    <row r="3037" spans="53:56" x14ac:dyDescent="0.2">
      <c r="BA3037" s="58" t="s">
        <v>1194</v>
      </c>
      <c r="BB3037" s="59" t="s">
        <v>6253</v>
      </c>
      <c r="BC3037" s="60" t="s">
        <v>2106</v>
      </c>
      <c r="BD3037" s="61">
        <v>13</v>
      </c>
    </row>
    <row r="3038" spans="53:56" x14ac:dyDescent="0.2">
      <c r="BA3038" s="58" t="s">
        <v>1195</v>
      </c>
      <c r="BB3038" s="59" t="s">
        <v>6254</v>
      </c>
      <c r="BC3038" s="60" t="s">
        <v>2110</v>
      </c>
      <c r="BD3038" s="61" t="s">
        <v>6463</v>
      </c>
    </row>
    <row r="3039" spans="53:56" x14ac:dyDescent="0.2">
      <c r="BA3039" s="58" t="s">
        <v>1196</v>
      </c>
      <c r="BB3039" s="59" t="s">
        <v>6255</v>
      </c>
      <c r="BC3039" s="60" t="s">
        <v>58</v>
      </c>
      <c r="BD3039" s="61">
        <v>9</v>
      </c>
    </row>
    <row r="3040" spans="53:56" x14ac:dyDescent="0.2">
      <c r="BA3040" s="58" t="s">
        <v>1197</v>
      </c>
      <c r="BB3040" s="59" t="s">
        <v>6256</v>
      </c>
      <c r="BC3040" s="60" t="s">
        <v>50</v>
      </c>
      <c r="BD3040" s="61">
        <v>5</v>
      </c>
    </row>
    <row r="3041" spans="53:56" x14ac:dyDescent="0.2">
      <c r="BA3041" s="58" t="s">
        <v>1198</v>
      </c>
      <c r="BB3041" s="59" t="s">
        <v>6257</v>
      </c>
      <c r="BC3041" s="60" t="s">
        <v>56</v>
      </c>
      <c r="BD3041" s="61">
        <v>8</v>
      </c>
    </row>
    <row r="3042" spans="53:56" x14ac:dyDescent="0.2">
      <c r="BA3042" s="58" t="s">
        <v>1199</v>
      </c>
      <c r="BB3042" s="59" t="s">
        <v>6258</v>
      </c>
      <c r="BC3042" s="60" t="s">
        <v>58</v>
      </c>
      <c r="BD3042" s="61">
        <v>9</v>
      </c>
    </row>
    <row r="3043" spans="53:56" x14ac:dyDescent="0.2">
      <c r="BA3043" s="58" t="s">
        <v>1200</v>
      </c>
      <c r="BB3043" s="59" t="s">
        <v>6259</v>
      </c>
      <c r="BC3043" s="60" t="s">
        <v>64</v>
      </c>
      <c r="BD3043" s="61">
        <v>12</v>
      </c>
    </row>
    <row r="3044" spans="53:56" x14ac:dyDescent="0.2">
      <c r="BA3044" s="58" t="s">
        <v>1201</v>
      </c>
      <c r="BB3044" s="59" t="s">
        <v>6260</v>
      </c>
      <c r="BC3044" s="60" t="s">
        <v>2118</v>
      </c>
      <c r="BD3044" s="61">
        <v>19</v>
      </c>
    </row>
    <row r="3045" spans="53:56" x14ac:dyDescent="0.2">
      <c r="BA3045" s="58" t="s">
        <v>1202</v>
      </c>
      <c r="BB3045" s="59" t="s">
        <v>6261</v>
      </c>
      <c r="BC3045" s="60" t="s">
        <v>44</v>
      </c>
      <c r="BD3045" s="61">
        <v>2</v>
      </c>
    </row>
    <row r="3046" spans="53:56" x14ac:dyDescent="0.2">
      <c r="BA3046" s="58" t="s">
        <v>1203</v>
      </c>
      <c r="BB3046" s="59" t="s">
        <v>6262</v>
      </c>
      <c r="BC3046" s="60" t="s">
        <v>2114</v>
      </c>
      <c r="BD3046" s="61">
        <v>17</v>
      </c>
    </row>
    <row r="3047" spans="53:56" x14ac:dyDescent="0.2">
      <c r="BA3047" s="58" t="s">
        <v>1204</v>
      </c>
      <c r="BB3047" s="59" t="s">
        <v>6263</v>
      </c>
      <c r="BC3047" s="60" t="s">
        <v>2108</v>
      </c>
      <c r="BD3047" s="61">
        <v>14</v>
      </c>
    </row>
    <row r="3048" spans="53:56" x14ac:dyDescent="0.2">
      <c r="BA3048" s="58" t="s">
        <v>1205</v>
      </c>
      <c r="BB3048" s="59" t="s">
        <v>6264</v>
      </c>
      <c r="BC3048" s="60" t="s">
        <v>60</v>
      </c>
      <c r="BD3048" s="61">
        <v>10</v>
      </c>
    </row>
    <row r="3049" spans="53:56" x14ac:dyDescent="0.2">
      <c r="BA3049" s="58" t="s">
        <v>1206</v>
      </c>
      <c r="BB3049" s="59" t="s">
        <v>6265</v>
      </c>
      <c r="BC3049" s="60" t="s">
        <v>56</v>
      </c>
      <c r="BD3049" s="61">
        <v>8</v>
      </c>
    </row>
    <row r="3050" spans="53:56" x14ac:dyDescent="0.2">
      <c r="BA3050" s="58" t="s">
        <v>1207</v>
      </c>
      <c r="BB3050" s="59" t="s">
        <v>6266</v>
      </c>
      <c r="BC3050" s="60" t="s">
        <v>50</v>
      </c>
      <c r="BD3050" s="61">
        <v>5</v>
      </c>
    </row>
    <row r="3051" spans="53:56" x14ac:dyDescent="0.2">
      <c r="BA3051" s="58" t="s">
        <v>1208</v>
      </c>
      <c r="BB3051" s="59" t="s">
        <v>6267</v>
      </c>
      <c r="BC3051" s="60" t="s">
        <v>50</v>
      </c>
      <c r="BD3051" s="61">
        <v>5</v>
      </c>
    </row>
    <row r="3052" spans="53:56" x14ac:dyDescent="0.2">
      <c r="BA3052" s="58" t="s">
        <v>1209</v>
      </c>
      <c r="BB3052" s="59" t="s">
        <v>6268</v>
      </c>
      <c r="BC3052" s="60" t="s">
        <v>2108</v>
      </c>
      <c r="BD3052" s="61">
        <v>14</v>
      </c>
    </row>
    <row r="3053" spans="53:56" x14ac:dyDescent="0.2">
      <c r="BA3053" s="58" t="s">
        <v>1210</v>
      </c>
      <c r="BB3053" s="59" t="s">
        <v>6269</v>
      </c>
      <c r="BC3053" s="60" t="s">
        <v>2114</v>
      </c>
      <c r="BD3053" s="61">
        <v>17</v>
      </c>
    </row>
    <row r="3054" spans="53:56" x14ac:dyDescent="0.2">
      <c r="BA3054" s="58" t="s">
        <v>1211</v>
      </c>
      <c r="BB3054" s="59" t="s">
        <v>6270</v>
      </c>
      <c r="BC3054" s="60" t="s">
        <v>2120</v>
      </c>
      <c r="BD3054" s="61">
        <v>20</v>
      </c>
    </row>
    <row r="3055" spans="53:56" x14ac:dyDescent="0.2">
      <c r="BA3055" s="58" t="s">
        <v>1212</v>
      </c>
      <c r="BB3055" s="59" t="s">
        <v>6271</v>
      </c>
      <c r="BC3055" s="60" t="s">
        <v>44</v>
      </c>
      <c r="BD3055" s="61">
        <v>2</v>
      </c>
    </row>
    <row r="3056" spans="53:56" x14ac:dyDescent="0.2">
      <c r="BA3056" s="58" t="s">
        <v>1213</v>
      </c>
      <c r="BB3056" s="59" t="s">
        <v>6272</v>
      </c>
      <c r="BC3056" s="60" t="s">
        <v>62</v>
      </c>
      <c r="BD3056" s="61">
        <v>11</v>
      </c>
    </row>
    <row r="3057" spans="53:56" x14ac:dyDescent="0.2">
      <c r="BA3057" s="58" t="s">
        <v>1214</v>
      </c>
      <c r="BB3057" s="59" t="s">
        <v>6273</v>
      </c>
      <c r="BC3057" s="60" t="s">
        <v>2118</v>
      </c>
      <c r="BD3057" s="61">
        <v>19</v>
      </c>
    </row>
    <row r="3058" spans="53:56" x14ac:dyDescent="0.2">
      <c r="BA3058" s="58" t="s">
        <v>1215</v>
      </c>
      <c r="BB3058" s="59" t="s">
        <v>6274</v>
      </c>
      <c r="BC3058" s="60" t="s">
        <v>2114</v>
      </c>
      <c r="BD3058" s="61">
        <v>17</v>
      </c>
    </row>
    <row r="3059" spans="53:56" x14ac:dyDescent="0.2">
      <c r="BA3059" s="58" t="s">
        <v>1216</v>
      </c>
      <c r="BB3059" s="59" t="s">
        <v>6275</v>
      </c>
      <c r="BC3059" s="60" t="s">
        <v>46</v>
      </c>
      <c r="BD3059" s="61">
        <v>3</v>
      </c>
    </row>
    <row r="3060" spans="53:56" x14ac:dyDescent="0.2">
      <c r="BA3060" s="58" t="s">
        <v>1217</v>
      </c>
      <c r="BB3060" s="59" t="s">
        <v>6276</v>
      </c>
      <c r="BC3060" s="60" t="s">
        <v>2118</v>
      </c>
      <c r="BD3060" s="61">
        <v>19</v>
      </c>
    </row>
    <row r="3061" spans="53:56" x14ac:dyDescent="0.2">
      <c r="BA3061" s="58" t="s">
        <v>1218</v>
      </c>
      <c r="BB3061" s="59" t="s">
        <v>6277</v>
      </c>
      <c r="BC3061" s="60" t="s">
        <v>2118</v>
      </c>
      <c r="BD3061" s="61">
        <v>19</v>
      </c>
    </row>
    <row r="3062" spans="53:56" x14ac:dyDescent="0.2">
      <c r="BA3062" s="58" t="s">
        <v>1219</v>
      </c>
      <c r="BB3062" s="59" t="s">
        <v>6278</v>
      </c>
      <c r="BC3062" s="60" t="s">
        <v>2114</v>
      </c>
      <c r="BD3062" s="61">
        <v>17</v>
      </c>
    </row>
    <row r="3063" spans="53:56" x14ac:dyDescent="0.2">
      <c r="BA3063" s="58" t="s">
        <v>1220</v>
      </c>
      <c r="BB3063" s="59" t="s">
        <v>6279</v>
      </c>
      <c r="BC3063" s="60" t="s">
        <v>64</v>
      </c>
      <c r="BD3063" s="61">
        <v>12</v>
      </c>
    </row>
    <row r="3064" spans="53:56" x14ac:dyDescent="0.2">
      <c r="BA3064" s="58" t="s">
        <v>1221</v>
      </c>
      <c r="BB3064" s="59" t="s">
        <v>6280</v>
      </c>
      <c r="BC3064" s="60" t="s">
        <v>2120</v>
      </c>
      <c r="BD3064" s="61">
        <v>20</v>
      </c>
    </row>
    <row r="3065" spans="53:56" x14ac:dyDescent="0.2">
      <c r="BA3065" s="58" t="s">
        <v>1222</v>
      </c>
      <c r="BB3065" s="59" t="s">
        <v>6281</v>
      </c>
      <c r="BC3065" s="60" t="s">
        <v>2106</v>
      </c>
      <c r="BD3065" s="61">
        <v>13</v>
      </c>
    </row>
    <row r="3066" spans="53:56" x14ac:dyDescent="0.2">
      <c r="BA3066" s="58" t="s">
        <v>1223</v>
      </c>
      <c r="BB3066" s="59" t="s">
        <v>6282</v>
      </c>
      <c r="BC3066" s="60" t="s">
        <v>2116</v>
      </c>
      <c r="BD3066" s="61">
        <v>18</v>
      </c>
    </row>
    <row r="3067" spans="53:56" x14ac:dyDescent="0.2">
      <c r="BA3067" s="58" t="s">
        <v>1224</v>
      </c>
      <c r="BB3067" s="59" t="s">
        <v>6283</v>
      </c>
      <c r="BC3067" s="60" t="s">
        <v>44</v>
      </c>
      <c r="BD3067" s="61">
        <v>2</v>
      </c>
    </row>
    <row r="3068" spans="53:56" x14ac:dyDescent="0.2">
      <c r="BA3068" s="58" t="s">
        <v>1225</v>
      </c>
      <c r="BB3068" s="59" t="s">
        <v>6284</v>
      </c>
      <c r="BC3068" s="60" t="s">
        <v>44</v>
      </c>
      <c r="BD3068" s="61">
        <v>2</v>
      </c>
    </row>
    <row r="3069" spans="53:56" x14ac:dyDescent="0.2">
      <c r="BA3069" s="58" t="s">
        <v>1226</v>
      </c>
      <c r="BB3069" s="59" t="s">
        <v>6285</v>
      </c>
      <c r="BC3069" s="60" t="s">
        <v>56</v>
      </c>
      <c r="BD3069" s="61">
        <v>8</v>
      </c>
    </row>
    <row r="3070" spans="53:56" x14ac:dyDescent="0.2">
      <c r="BA3070" s="58" t="s">
        <v>2905</v>
      </c>
      <c r="BB3070" s="59" t="s">
        <v>6286</v>
      </c>
      <c r="BC3070" s="60" t="s">
        <v>2116</v>
      </c>
      <c r="BD3070" s="61">
        <v>18</v>
      </c>
    </row>
    <row r="3071" spans="53:56" x14ac:dyDescent="0.2">
      <c r="BA3071" s="58" t="s">
        <v>2906</v>
      </c>
      <c r="BB3071" s="59" t="s">
        <v>6287</v>
      </c>
      <c r="BC3071" s="60" t="s">
        <v>2110</v>
      </c>
      <c r="BD3071" s="61" t="s">
        <v>6463</v>
      </c>
    </row>
    <row r="3072" spans="53:56" x14ac:dyDescent="0.2">
      <c r="BA3072" s="58" t="s">
        <v>2907</v>
      </c>
      <c r="BB3072" s="59" t="s">
        <v>6288</v>
      </c>
      <c r="BC3072" s="60" t="s">
        <v>2116</v>
      </c>
      <c r="BD3072" s="61">
        <v>18</v>
      </c>
    </row>
    <row r="3073" spans="53:56" x14ac:dyDescent="0.2">
      <c r="BA3073" s="58" t="s">
        <v>2908</v>
      </c>
      <c r="BB3073" s="59" t="s">
        <v>6289</v>
      </c>
      <c r="BC3073" s="60" t="s">
        <v>2120</v>
      </c>
      <c r="BD3073" s="61">
        <v>20</v>
      </c>
    </row>
    <row r="3074" spans="53:56" x14ac:dyDescent="0.2">
      <c r="BA3074" s="58" t="s">
        <v>2909</v>
      </c>
      <c r="BB3074" s="59" t="s">
        <v>6290</v>
      </c>
      <c r="BC3074" s="60" t="s">
        <v>2116</v>
      </c>
      <c r="BD3074" s="61">
        <v>18</v>
      </c>
    </row>
    <row r="3075" spans="53:56" x14ac:dyDescent="0.2">
      <c r="BA3075" s="58" t="s">
        <v>2910</v>
      </c>
      <c r="BB3075" s="59" t="s">
        <v>6291</v>
      </c>
      <c r="BC3075" s="60" t="s">
        <v>2116</v>
      </c>
      <c r="BD3075" s="61">
        <v>18</v>
      </c>
    </row>
    <row r="3076" spans="53:56" x14ac:dyDescent="0.2">
      <c r="BA3076" s="58" t="s">
        <v>2911</v>
      </c>
      <c r="BB3076" s="59" t="s">
        <v>6292</v>
      </c>
      <c r="BC3076" s="60" t="s">
        <v>2116</v>
      </c>
      <c r="BD3076" s="61">
        <v>18</v>
      </c>
    </row>
    <row r="3077" spans="53:56" x14ac:dyDescent="0.2">
      <c r="BA3077" s="58" t="s">
        <v>2912</v>
      </c>
      <c r="BB3077" s="59" t="s">
        <v>6293</v>
      </c>
      <c r="BC3077" s="60" t="s">
        <v>46</v>
      </c>
      <c r="BD3077" s="61">
        <v>3</v>
      </c>
    </row>
    <row r="3078" spans="53:56" x14ac:dyDescent="0.2">
      <c r="BA3078" s="58" t="s">
        <v>2913</v>
      </c>
      <c r="BB3078" s="59" t="s">
        <v>6294</v>
      </c>
      <c r="BC3078" s="60" t="s">
        <v>2110</v>
      </c>
      <c r="BD3078" s="61" t="s">
        <v>6463</v>
      </c>
    </row>
    <row r="3079" spans="53:56" x14ac:dyDescent="0.2">
      <c r="BA3079" s="58" t="s">
        <v>2914</v>
      </c>
      <c r="BB3079" s="59" t="s">
        <v>6295</v>
      </c>
      <c r="BC3079" s="60" t="s">
        <v>2120</v>
      </c>
      <c r="BD3079" s="61">
        <v>20</v>
      </c>
    </row>
    <row r="3080" spans="53:56" x14ac:dyDescent="0.2">
      <c r="BA3080" s="58" t="s">
        <v>2915</v>
      </c>
      <c r="BB3080" s="59" t="s">
        <v>6296</v>
      </c>
      <c r="BC3080" s="60" t="s">
        <v>2116</v>
      </c>
      <c r="BD3080" s="61">
        <v>18</v>
      </c>
    </row>
    <row r="3081" spans="53:56" x14ac:dyDescent="0.2">
      <c r="BA3081" s="58" t="s">
        <v>2919</v>
      </c>
      <c r="BB3081" s="59" t="s">
        <v>6297</v>
      </c>
      <c r="BC3081" s="60" t="s">
        <v>2116</v>
      </c>
      <c r="BD3081" s="61">
        <v>18</v>
      </c>
    </row>
    <row r="3082" spans="53:56" x14ac:dyDescent="0.2">
      <c r="BA3082" s="58" t="s">
        <v>2920</v>
      </c>
      <c r="BB3082" s="59" t="s">
        <v>6298</v>
      </c>
      <c r="BC3082" s="60" t="s">
        <v>2118</v>
      </c>
      <c r="BD3082" s="61">
        <v>19</v>
      </c>
    </row>
    <row r="3083" spans="53:56" x14ac:dyDescent="0.2">
      <c r="BA3083" s="58" t="s">
        <v>2921</v>
      </c>
      <c r="BB3083" s="59" t="s">
        <v>6299</v>
      </c>
      <c r="BC3083" s="60" t="s">
        <v>2118</v>
      </c>
      <c r="BD3083" s="61">
        <v>19</v>
      </c>
    </row>
    <row r="3084" spans="53:56" x14ac:dyDescent="0.2">
      <c r="BA3084" s="58" t="s">
        <v>2916</v>
      </c>
      <c r="BB3084" s="59" t="s">
        <v>6300</v>
      </c>
      <c r="BC3084" s="60" t="s">
        <v>2116</v>
      </c>
      <c r="BD3084" s="61">
        <v>18</v>
      </c>
    </row>
    <row r="3085" spans="53:56" x14ac:dyDescent="0.2">
      <c r="BA3085" s="58" t="s">
        <v>2917</v>
      </c>
      <c r="BB3085" s="59" t="s">
        <v>6301</v>
      </c>
      <c r="BC3085" s="60" t="s">
        <v>2116</v>
      </c>
      <c r="BD3085" s="61">
        <v>18</v>
      </c>
    </row>
    <row r="3086" spans="53:56" x14ac:dyDescent="0.2">
      <c r="BA3086" s="58" t="s">
        <v>2918</v>
      </c>
      <c r="BB3086" s="59" t="s">
        <v>6302</v>
      </c>
      <c r="BC3086" s="60" t="s">
        <v>2116</v>
      </c>
      <c r="BD3086" s="61">
        <v>18</v>
      </c>
    </row>
    <row r="3087" spans="53:56" x14ac:dyDescent="0.2">
      <c r="BA3087" s="58" t="s">
        <v>2922</v>
      </c>
      <c r="BB3087" s="59" t="s">
        <v>6303</v>
      </c>
      <c r="BC3087" s="60" t="s">
        <v>2116</v>
      </c>
      <c r="BD3087" s="61">
        <v>18</v>
      </c>
    </row>
    <row r="3088" spans="53:56" x14ac:dyDescent="0.2">
      <c r="BA3088" s="58" t="s">
        <v>2923</v>
      </c>
      <c r="BB3088" s="59" t="s">
        <v>6304</v>
      </c>
      <c r="BC3088" s="60" t="s">
        <v>50</v>
      </c>
      <c r="BD3088" s="61">
        <v>5</v>
      </c>
    </row>
    <row r="3089" spans="53:56" x14ac:dyDescent="0.2">
      <c r="BA3089" s="58" t="s">
        <v>2924</v>
      </c>
      <c r="BB3089" s="59" t="s">
        <v>6305</v>
      </c>
      <c r="BC3089" s="60" t="s">
        <v>44</v>
      </c>
      <c r="BD3089" s="61">
        <v>2</v>
      </c>
    </row>
    <row r="3090" spans="53:56" x14ac:dyDescent="0.2">
      <c r="BA3090" s="58" t="s">
        <v>2925</v>
      </c>
      <c r="BB3090" s="59" t="s">
        <v>6306</v>
      </c>
      <c r="BC3090" s="60" t="s">
        <v>60</v>
      </c>
      <c r="BD3090" s="61">
        <v>10</v>
      </c>
    </row>
    <row r="3091" spans="53:56" x14ac:dyDescent="0.2">
      <c r="BA3091" s="58" t="s">
        <v>2926</v>
      </c>
      <c r="BB3091" s="59" t="s">
        <v>6307</v>
      </c>
      <c r="BC3091" s="60" t="s">
        <v>2106</v>
      </c>
      <c r="BD3091" s="61">
        <v>13</v>
      </c>
    </row>
    <row r="3092" spans="53:56" x14ac:dyDescent="0.2">
      <c r="BA3092" s="58" t="s">
        <v>2927</v>
      </c>
      <c r="BB3092" s="59" t="s">
        <v>6308</v>
      </c>
      <c r="BC3092" s="60" t="s">
        <v>48</v>
      </c>
      <c r="BD3092" s="61">
        <v>4</v>
      </c>
    </row>
    <row r="3093" spans="53:56" x14ac:dyDescent="0.2">
      <c r="BA3093" s="58" t="s">
        <v>2928</v>
      </c>
      <c r="BB3093" s="59" t="s">
        <v>6309</v>
      </c>
      <c r="BC3093" s="60" t="s">
        <v>44</v>
      </c>
      <c r="BD3093" s="61">
        <v>2</v>
      </c>
    </row>
    <row r="3094" spans="53:56" x14ac:dyDescent="0.2">
      <c r="BA3094" s="58" t="s">
        <v>2929</v>
      </c>
      <c r="BB3094" s="59" t="s">
        <v>6310</v>
      </c>
      <c r="BC3094" s="60" t="s">
        <v>44</v>
      </c>
      <c r="BD3094" s="61">
        <v>2</v>
      </c>
    </row>
    <row r="3095" spans="53:56" x14ac:dyDescent="0.2">
      <c r="BA3095" s="58" t="s">
        <v>2930</v>
      </c>
      <c r="BB3095" s="59" t="s">
        <v>6311</v>
      </c>
      <c r="BC3095" s="60" t="s">
        <v>58</v>
      </c>
      <c r="BD3095" s="61">
        <v>9</v>
      </c>
    </row>
    <row r="3096" spans="53:56" x14ac:dyDescent="0.2">
      <c r="BA3096" s="58" t="s">
        <v>2931</v>
      </c>
      <c r="BB3096" s="59" t="s">
        <v>6312</v>
      </c>
      <c r="BC3096" s="60" t="s">
        <v>2116</v>
      </c>
      <c r="BD3096" s="61">
        <v>18</v>
      </c>
    </row>
    <row r="3097" spans="53:56" x14ac:dyDescent="0.2">
      <c r="BA3097" s="58" t="s">
        <v>2932</v>
      </c>
      <c r="BB3097" s="59" t="s">
        <v>6313</v>
      </c>
      <c r="BC3097" s="60" t="s">
        <v>2116</v>
      </c>
      <c r="BD3097" s="61">
        <v>18</v>
      </c>
    </row>
    <row r="3098" spans="53:56" x14ac:dyDescent="0.2">
      <c r="BA3098" s="58" t="s">
        <v>2933</v>
      </c>
      <c r="BB3098" s="59" t="s">
        <v>6314</v>
      </c>
      <c r="BC3098" s="60" t="s">
        <v>54</v>
      </c>
      <c r="BD3098" s="61">
        <v>7</v>
      </c>
    </row>
    <row r="3099" spans="53:56" x14ac:dyDescent="0.2">
      <c r="BA3099" s="58" t="s">
        <v>2934</v>
      </c>
      <c r="BB3099" s="59" t="s">
        <v>6315</v>
      </c>
      <c r="BC3099" s="60" t="s">
        <v>44</v>
      </c>
      <c r="BD3099" s="61">
        <v>2</v>
      </c>
    </row>
    <row r="3100" spans="53:56" x14ac:dyDescent="0.2">
      <c r="BA3100" s="58" t="s">
        <v>2935</v>
      </c>
      <c r="BB3100" s="59" t="s">
        <v>6316</v>
      </c>
      <c r="BC3100" s="60" t="s">
        <v>44</v>
      </c>
      <c r="BD3100" s="61">
        <v>2</v>
      </c>
    </row>
    <row r="3101" spans="53:56" x14ac:dyDescent="0.2">
      <c r="BA3101" s="58" t="s">
        <v>2936</v>
      </c>
      <c r="BB3101" s="59" t="s">
        <v>6317</v>
      </c>
      <c r="BC3101" s="60" t="s">
        <v>56</v>
      </c>
      <c r="BD3101" s="61">
        <v>8</v>
      </c>
    </row>
    <row r="3102" spans="53:56" x14ac:dyDescent="0.2">
      <c r="BA3102" s="58" t="s">
        <v>2937</v>
      </c>
      <c r="BB3102" s="59" t="s">
        <v>6318</v>
      </c>
      <c r="BC3102" s="60" t="s">
        <v>2116</v>
      </c>
      <c r="BD3102" s="61">
        <v>18</v>
      </c>
    </row>
    <row r="3103" spans="53:56" x14ac:dyDescent="0.2">
      <c r="BA3103" s="58" t="s">
        <v>2938</v>
      </c>
      <c r="BB3103" s="59" t="s">
        <v>6319</v>
      </c>
      <c r="BC3103" s="60" t="s">
        <v>54</v>
      </c>
      <c r="BD3103" s="61">
        <v>7</v>
      </c>
    </row>
    <row r="3104" spans="53:56" x14ac:dyDescent="0.2">
      <c r="BA3104" s="58" t="s">
        <v>2939</v>
      </c>
      <c r="BB3104" s="59" t="s">
        <v>6320</v>
      </c>
      <c r="BC3104" s="60" t="s">
        <v>2106</v>
      </c>
      <c r="BD3104" s="61">
        <v>13</v>
      </c>
    </row>
    <row r="3105" spans="53:56" x14ac:dyDescent="0.2">
      <c r="BA3105" s="58" t="s">
        <v>2940</v>
      </c>
      <c r="BB3105" s="59" t="s">
        <v>6321</v>
      </c>
      <c r="BC3105" s="60" t="s">
        <v>2106</v>
      </c>
      <c r="BD3105" s="61">
        <v>13</v>
      </c>
    </row>
    <row r="3106" spans="53:56" x14ac:dyDescent="0.2">
      <c r="BA3106" s="58" t="s">
        <v>2941</v>
      </c>
      <c r="BB3106" s="59" t="s">
        <v>6322</v>
      </c>
      <c r="BC3106" s="60" t="s">
        <v>60</v>
      </c>
      <c r="BD3106" s="61">
        <v>10</v>
      </c>
    </row>
    <row r="3107" spans="53:56" x14ac:dyDescent="0.2">
      <c r="BA3107" s="58" t="s">
        <v>2942</v>
      </c>
      <c r="BB3107" s="59" t="s">
        <v>6323</v>
      </c>
      <c r="BC3107" s="60" t="s">
        <v>2106</v>
      </c>
      <c r="BD3107" s="61">
        <v>13</v>
      </c>
    </row>
    <row r="3108" spans="53:56" x14ac:dyDescent="0.2">
      <c r="BA3108" s="58" t="s">
        <v>2943</v>
      </c>
      <c r="BB3108" s="59" t="s">
        <v>6324</v>
      </c>
      <c r="BC3108" s="60" t="s">
        <v>44</v>
      </c>
      <c r="BD3108" s="61">
        <v>2</v>
      </c>
    </row>
    <row r="3109" spans="53:56" x14ac:dyDescent="0.2">
      <c r="BA3109" s="58" t="s">
        <v>2944</v>
      </c>
      <c r="BB3109" s="59" t="s">
        <v>6325</v>
      </c>
      <c r="BC3109" s="60" t="s">
        <v>54</v>
      </c>
      <c r="BD3109" s="61">
        <v>7</v>
      </c>
    </row>
    <row r="3110" spans="53:56" x14ac:dyDescent="0.2">
      <c r="BA3110" s="58" t="s">
        <v>2945</v>
      </c>
      <c r="BB3110" s="59" t="s">
        <v>6326</v>
      </c>
      <c r="BC3110" s="60" t="s">
        <v>54</v>
      </c>
      <c r="BD3110" s="61">
        <v>7</v>
      </c>
    </row>
    <row r="3111" spans="53:56" x14ac:dyDescent="0.2">
      <c r="BA3111" s="58" t="s">
        <v>2946</v>
      </c>
      <c r="BB3111" s="59" t="s">
        <v>6327</v>
      </c>
      <c r="BC3111" s="60" t="s">
        <v>62</v>
      </c>
      <c r="BD3111" s="61">
        <v>11</v>
      </c>
    </row>
    <row r="3112" spans="53:56" x14ac:dyDescent="0.2">
      <c r="BA3112" s="58" t="s">
        <v>2947</v>
      </c>
      <c r="BB3112" s="59" t="s">
        <v>6328</v>
      </c>
      <c r="BC3112" s="60" t="s">
        <v>62</v>
      </c>
      <c r="BD3112" s="61">
        <v>11</v>
      </c>
    </row>
    <row r="3113" spans="53:56" x14ac:dyDescent="0.2">
      <c r="BA3113" s="58" t="s">
        <v>2948</v>
      </c>
      <c r="BB3113" s="59" t="s">
        <v>6329</v>
      </c>
      <c r="BC3113" s="60" t="s">
        <v>62</v>
      </c>
      <c r="BD3113" s="61">
        <v>11</v>
      </c>
    </row>
    <row r="3114" spans="53:56" x14ac:dyDescent="0.2">
      <c r="BA3114" s="58" t="s">
        <v>2949</v>
      </c>
      <c r="BB3114" s="59" t="s">
        <v>6330</v>
      </c>
      <c r="BC3114" s="60" t="s">
        <v>62</v>
      </c>
      <c r="BD3114" s="61">
        <v>11</v>
      </c>
    </row>
    <row r="3115" spans="53:56" x14ac:dyDescent="0.2">
      <c r="BA3115" s="58" t="s">
        <v>2950</v>
      </c>
      <c r="BB3115" s="59" t="s">
        <v>6331</v>
      </c>
      <c r="BC3115" s="60" t="s">
        <v>2108</v>
      </c>
      <c r="BD3115" s="61">
        <v>14</v>
      </c>
    </row>
    <row r="3116" spans="53:56" x14ac:dyDescent="0.2">
      <c r="BA3116" s="58" t="s">
        <v>2951</v>
      </c>
      <c r="BB3116" s="59" t="s">
        <v>6332</v>
      </c>
      <c r="BC3116" s="60" t="s">
        <v>56</v>
      </c>
      <c r="BD3116" s="61">
        <v>8</v>
      </c>
    </row>
    <row r="3117" spans="53:56" x14ac:dyDescent="0.2">
      <c r="BA3117" s="58" t="s">
        <v>2118</v>
      </c>
      <c r="BB3117" s="59" t="s">
        <v>6333</v>
      </c>
      <c r="BC3117" s="60" t="s">
        <v>2118</v>
      </c>
      <c r="BD3117" s="61">
        <v>19</v>
      </c>
    </row>
    <row r="3118" spans="53:56" x14ac:dyDescent="0.2">
      <c r="BA3118" s="58" t="s">
        <v>2952</v>
      </c>
      <c r="BB3118" s="59" t="s">
        <v>6334</v>
      </c>
      <c r="BC3118" s="60" t="s">
        <v>2118</v>
      </c>
      <c r="BD3118" s="61">
        <v>19</v>
      </c>
    </row>
    <row r="3119" spans="53:56" x14ac:dyDescent="0.2">
      <c r="BA3119" s="58" t="s">
        <v>2953</v>
      </c>
      <c r="BB3119" s="59" t="s">
        <v>6335</v>
      </c>
      <c r="BC3119" s="60" t="s">
        <v>2118</v>
      </c>
      <c r="BD3119" s="61">
        <v>19</v>
      </c>
    </row>
    <row r="3120" spans="53:56" x14ac:dyDescent="0.2">
      <c r="BA3120" s="58" t="s">
        <v>2954</v>
      </c>
      <c r="BB3120" s="59" t="s">
        <v>6336</v>
      </c>
      <c r="BC3120" s="60" t="s">
        <v>56</v>
      </c>
      <c r="BD3120" s="61">
        <v>8</v>
      </c>
    </row>
    <row r="3121" spans="53:56" x14ac:dyDescent="0.2">
      <c r="BA3121" s="58" t="s">
        <v>2955</v>
      </c>
      <c r="BB3121" s="59" t="s">
        <v>6337</v>
      </c>
      <c r="BC3121" s="60" t="s">
        <v>48</v>
      </c>
      <c r="BD3121" s="61">
        <v>4</v>
      </c>
    </row>
    <row r="3122" spans="53:56" x14ac:dyDescent="0.2">
      <c r="BA3122" s="58" t="s">
        <v>2956</v>
      </c>
      <c r="BB3122" s="59" t="s">
        <v>6338</v>
      </c>
      <c r="BC3122" s="60" t="s">
        <v>2112</v>
      </c>
      <c r="BD3122" s="61">
        <v>16</v>
      </c>
    </row>
    <row r="3123" spans="53:56" x14ac:dyDescent="0.2">
      <c r="BA3123" s="58" t="s">
        <v>2957</v>
      </c>
      <c r="BB3123" s="59" t="s">
        <v>6339</v>
      </c>
      <c r="BC3123" s="60" t="s">
        <v>2118</v>
      </c>
      <c r="BD3123" s="61">
        <v>19</v>
      </c>
    </row>
    <row r="3124" spans="53:56" x14ac:dyDescent="0.2">
      <c r="BA3124" s="58" t="s">
        <v>2958</v>
      </c>
      <c r="BB3124" s="59" t="s">
        <v>6340</v>
      </c>
      <c r="BC3124" s="60" t="s">
        <v>2118</v>
      </c>
      <c r="BD3124" s="61">
        <v>19</v>
      </c>
    </row>
    <row r="3125" spans="53:56" x14ac:dyDescent="0.2">
      <c r="BA3125" s="58" t="s">
        <v>2959</v>
      </c>
      <c r="BB3125" s="59" t="s">
        <v>6341</v>
      </c>
      <c r="BC3125" s="60" t="s">
        <v>44</v>
      </c>
      <c r="BD3125" s="61">
        <v>2</v>
      </c>
    </row>
    <row r="3126" spans="53:56" x14ac:dyDescent="0.2">
      <c r="BA3126" s="58" t="s">
        <v>2960</v>
      </c>
      <c r="BB3126" s="59" t="s">
        <v>6342</v>
      </c>
      <c r="BC3126" s="60" t="s">
        <v>44</v>
      </c>
      <c r="BD3126" s="61">
        <v>2</v>
      </c>
    </row>
    <row r="3127" spans="53:56" x14ac:dyDescent="0.2">
      <c r="BA3127" s="58" t="s">
        <v>2961</v>
      </c>
      <c r="BB3127" s="59" t="s">
        <v>6343</v>
      </c>
      <c r="BC3127" s="60" t="s">
        <v>50</v>
      </c>
      <c r="BD3127" s="61">
        <v>5</v>
      </c>
    </row>
    <row r="3128" spans="53:56" x14ac:dyDescent="0.2">
      <c r="BA3128" s="58" t="s">
        <v>2962</v>
      </c>
      <c r="BB3128" s="59" t="s">
        <v>6344</v>
      </c>
      <c r="BC3128" s="60" t="s">
        <v>2118</v>
      </c>
      <c r="BD3128" s="61">
        <v>19</v>
      </c>
    </row>
    <row r="3129" spans="53:56" x14ac:dyDescent="0.2">
      <c r="BA3129" s="58" t="s">
        <v>2963</v>
      </c>
      <c r="BB3129" s="59" t="s">
        <v>6345</v>
      </c>
      <c r="BC3129" s="60" t="s">
        <v>50</v>
      </c>
      <c r="BD3129" s="61">
        <v>5</v>
      </c>
    </row>
    <row r="3130" spans="53:56" x14ac:dyDescent="0.2">
      <c r="BA3130" s="58" t="s">
        <v>2964</v>
      </c>
      <c r="BB3130" s="59" t="s">
        <v>6346</v>
      </c>
      <c r="BC3130" s="60" t="s">
        <v>2118</v>
      </c>
      <c r="BD3130" s="61">
        <v>19</v>
      </c>
    </row>
    <row r="3131" spans="53:56" x14ac:dyDescent="0.2">
      <c r="BA3131" s="58" t="s">
        <v>2965</v>
      </c>
      <c r="BB3131" s="59" t="s">
        <v>6347</v>
      </c>
      <c r="BC3131" s="60" t="s">
        <v>2120</v>
      </c>
      <c r="BD3131" s="61">
        <v>20</v>
      </c>
    </row>
    <row r="3132" spans="53:56" x14ac:dyDescent="0.2">
      <c r="BA3132" s="58" t="s">
        <v>2966</v>
      </c>
      <c r="BB3132" s="59" t="s">
        <v>6348</v>
      </c>
      <c r="BC3132" s="60" t="s">
        <v>2120</v>
      </c>
      <c r="BD3132" s="61">
        <v>20</v>
      </c>
    </row>
    <row r="3133" spans="53:56" x14ac:dyDescent="0.2">
      <c r="BA3133" s="58" t="s">
        <v>2967</v>
      </c>
      <c r="BB3133" s="59" t="s">
        <v>6349</v>
      </c>
      <c r="BC3133" s="60" t="s">
        <v>2120</v>
      </c>
      <c r="BD3133" s="61">
        <v>20</v>
      </c>
    </row>
    <row r="3134" spans="53:56" x14ac:dyDescent="0.2">
      <c r="BA3134" s="58" t="s">
        <v>2968</v>
      </c>
      <c r="BB3134" s="59" t="s">
        <v>6350</v>
      </c>
      <c r="BC3134" s="60" t="s">
        <v>2106</v>
      </c>
      <c r="BD3134" s="61">
        <v>13</v>
      </c>
    </row>
    <row r="3135" spans="53:56" x14ac:dyDescent="0.2">
      <c r="BA3135" s="58" t="s">
        <v>2969</v>
      </c>
      <c r="BB3135" s="59" t="s">
        <v>6351</v>
      </c>
      <c r="BC3135" s="60" t="s">
        <v>2108</v>
      </c>
      <c r="BD3135" s="61">
        <v>14</v>
      </c>
    </row>
    <row r="3136" spans="53:56" x14ac:dyDescent="0.2">
      <c r="BA3136" s="58" t="s">
        <v>2970</v>
      </c>
      <c r="BB3136" s="59" t="s">
        <v>6352</v>
      </c>
      <c r="BC3136" s="60" t="s">
        <v>60</v>
      </c>
      <c r="BD3136" s="61">
        <v>10</v>
      </c>
    </row>
    <row r="3137" spans="53:56" x14ac:dyDescent="0.2">
      <c r="BA3137" s="58" t="s">
        <v>2971</v>
      </c>
      <c r="BB3137" s="59" t="s">
        <v>6353</v>
      </c>
      <c r="BC3137" s="60" t="s">
        <v>50</v>
      </c>
      <c r="BD3137" s="61">
        <v>5</v>
      </c>
    </row>
    <row r="3138" spans="53:56" x14ac:dyDescent="0.2">
      <c r="BA3138" s="58" t="s">
        <v>2972</v>
      </c>
      <c r="BB3138" s="59" t="s">
        <v>6354</v>
      </c>
      <c r="BC3138" s="60" t="s">
        <v>2108</v>
      </c>
      <c r="BD3138" s="61">
        <v>14</v>
      </c>
    </row>
    <row r="3139" spans="53:56" x14ac:dyDescent="0.2">
      <c r="BA3139" s="58" t="s">
        <v>2973</v>
      </c>
      <c r="BB3139" s="59" t="s">
        <v>6355</v>
      </c>
      <c r="BC3139" s="60" t="s">
        <v>2116</v>
      </c>
      <c r="BD3139" s="61">
        <v>18</v>
      </c>
    </row>
    <row r="3140" spans="53:56" x14ac:dyDescent="0.2">
      <c r="BA3140" s="58" t="s">
        <v>2974</v>
      </c>
      <c r="BB3140" s="59" t="s">
        <v>6356</v>
      </c>
      <c r="BC3140" s="60" t="s">
        <v>50</v>
      </c>
      <c r="BD3140" s="61">
        <v>5</v>
      </c>
    </row>
    <row r="3141" spans="53:56" x14ac:dyDescent="0.2">
      <c r="BA3141" s="58" t="s">
        <v>2975</v>
      </c>
      <c r="BB3141" s="59" t="s">
        <v>6357</v>
      </c>
      <c r="BC3141" s="60" t="s">
        <v>60</v>
      </c>
      <c r="BD3141" s="61">
        <v>10</v>
      </c>
    </row>
    <row r="3142" spans="53:56" x14ac:dyDescent="0.2">
      <c r="BA3142" s="58" t="s">
        <v>2976</v>
      </c>
      <c r="BB3142" s="59" t="s">
        <v>6358</v>
      </c>
      <c r="BC3142" s="60" t="s">
        <v>56</v>
      </c>
      <c r="BD3142" s="61">
        <v>8</v>
      </c>
    </row>
    <row r="3143" spans="53:56" x14ac:dyDescent="0.2">
      <c r="BA3143" s="58" t="s">
        <v>2977</v>
      </c>
      <c r="BB3143" s="59" t="s">
        <v>6359</v>
      </c>
      <c r="BC3143" s="60" t="s">
        <v>2108</v>
      </c>
      <c r="BD3143" s="61">
        <v>14</v>
      </c>
    </row>
    <row r="3144" spans="53:56" x14ac:dyDescent="0.2">
      <c r="BA3144" s="58" t="s">
        <v>2978</v>
      </c>
      <c r="BB3144" s="59" t="s">
        <v>6360</v>
      </c>
      <c r="BC3144" s="60" t="s">
        <v>64</v>
      </c>
      <c r="BD3144" s="61">
        <v>12</v>
      </c>
    </row>
    <row r="3145" spans="53:56" x14ac:dyDescent="0.2">
      <c r="BA3145" s="58" t="s">
        <v>2979</v>
      </c>
      <c r="BB3145" s="59" t="s">
        <v>6361</v>
      </c>
      <c r="BC3145" s="60" t="s">
        <v>50</v>
      </c>
      <c r="BD3145" s="61">
        <v>5</v>
      </c>
    </row>
    <row r="3146" spans="53:56" x14ac:dyDescent="0.2">
      <c r="BA3146" s="58" t="s">
        <v>2980</v>
      </c>
      <c r="BB3146" s="59" t="s">
        <v>6362</v>
      </c>
      <c r="BC3146" s="60" t="s">
        <v>44</v>
      </c>
      <c r="BD3146" s="61">
        <v>2</v>
      </c>
    </row>
    <row r="3147" spans="53:56" x14ac:dyDescent="0.2">
      <c r="BA3147" s="58" t="s">
        <v>2981</v>
      </c>
      <c r="BB3147" s="59" t="s">
        <v>6363</v>
      </c>
      <c r="BC3147" s="60" t="s">
        <v>2120</v>
      </c>
      <c r="BD3147" s="61">
        <v>20</v>
      </c>
    </row>
    <row r="3148" spans="53:56" x14ac:dyDescent="0.2">
      <c r="BA3148" s="58" t="s">
        <v>2982</v>
      </c>
      <c r="BB3148" s="59" t="s">
        <v>6364</v>
      </c>
      <c r="BC3148" s="60" t="s">
        <v>2120</v>
      </c>
      <c r="BD3148" s="61">
        <v>20</v>
      </c>
    </row>
    <row r="3149" spans="53:56" x14ac:dyDescent="0.2">
      <c r="BA3149" s="58" t="s">
        <v>2983</v>
      </c>
      <c r="BB3149" s="59" t="s">
        <v>6365</v>
      </c>
      <c r="BC3149" s="60" t="s">
        <v>56</v>
      </c>
      <c r="BD3149" s="61">
        <v>8</v>
      </c>
    </row>
    <row r="3150" spans="53:56" x14ac:dyDescent="0.2">
      <c r="BA3150" s="58" t="s">
        <v>2984</v>
      </c>
      <c r="BB3150" s="59" t="s">
        <v>6366</v>
      </c>
      <c r="BC3150" s="60" t="s">
        <v>2116</v>
      </c>
      <c r="BD3150" s="61">
        <v>18</v>
      </c>
    </row>
    <row r="3151" spans="53:56" x14ac:dyDescent="0.2">
      <c r="BA3151" s="58" t="s">
        <v>2985</v>
      </c>
      <c r="BB3151" s="59" t="s">
        <v>6367</v>
      </c>
      <c r="BC3151" s="60" t="s">
        <v>2118</v>
      </c>
      <c r="BD3151" s="61">
        <v>19</v>
      </c>
    </row>
    <row r="3152" spans="53:56" x14ac:dyDescent="0.2">
      <c r="BA3152" s="58" t="s">
        <v>2986</v>
      </c>
      <c r="BB3152" s="59" t="s">
        <v>6368</v>
      </c>
      <c r="BC3152" s="60" t="s">
        <v>2108</v>
      </c>
      <c r="BD3152" s="61">
        <v>14</v>
      </c>
    </row>
    <row r="3153" spans="53:56" x14ac:dyDescent="0.2">
      <c r="BA3153" s="58" t="s">
        <v>2987</v>
      </c>
      <c r="BB3153" s="59" t="s">
        <v>6369</v>
      </c>
      <c r="BC3153" s="60" t="s">
        <v>64</v>
      </c>
      <c r="BD3153" s="61">
        <v>12</v>
      </c>
    </row>
    <row r="3154" spans="53:56" x14ac:dyDescent="0.2">
      <c r="BA3154" s="58" t="s">
        <v>2988</v>
      </c>
      <c r="BB3154" s="59" t="s">
        <v>6370</v>
      </c>
      <c r="BC3154" s="60" t="s">
        <v>44</v>
      </c>
      <c r="BD3154" s="61">
        <v>2</v>
      </c>
    </row>
    <row r="3155" spans="53:56" x14ac:dyDescent="0.2">
      <c r="BA3155" s="58" t="s">
        <v>2989</v>
      </c>
      <c r="BB3155" s="59" t="s">
        <v>6371</v>
      </c>
      <c r="BC3155" s="60" t="s">
        <v>50</v>
      </c>
      <c r="BD3155" s="61">
        <v>5</v>
      </c>
    </row>
    <row r="3156" spans="53:56" x14ac:dyDescent="0.2">
      <c r="BA3156" s="58" t="s">
        <v>2990</v>
      </c>
      <c r="BB3156" s="59" t="s">
        <v>6372</v>
      </c>
      <c r="BC3156" s="60" t="s">
        <v>2112</v>
      </c>
      <c r="BD3156" s="61">
        <v>16</v>
      </c>
    </row>
    <row r="3157" spans="53:56" x14ac:dyDescent="0.2">
      <c r="BA3157" s="58" t="s">
        <v>2991</v>
      </c>
      <c r="BB3157" s="59" t="s">
        <v>6373</v>
      </c>
      <c r="BC3157" s="60" t="s">
        <v>60</v>
      </c>
      <c r="BD3157" s="61">
        <v>10</v>
      </c>
    </row>
    <row r="3158" spans="53:56" x14ac:dyDescent="0.2">
      <c r="BA3158" s="58" t="s">
        <v>2992</v>
      </c>
      <c r="BB3158" s="59" t="s">
        <v>6374</v>
      </c>
      <c r="BC3158" s="60" t="s">
        <v>2110</v>
      </c>
      <c r="BD3158" s="61">
        <v>15</v>
      </c>
    </row>
    <row r="3159" spans="53:56" x14ac:dyDescent="0.2">
      <c r="BA3159" s="58" t="s">
        <v>2993</v>
      </c>
      <c r="BB3159" s="59" t="s">
        <v>6375</v>
      </c>
      <c r="BC3159" s="60" t="s">
        <v>2120</v>
      </c>
      <c r="BD3159" s="61">
        <v>20</v>
      </c>
    </row>
    <row r="3160" spans="53:56" x14ac:dyDescent="0.2">
      <c r="BA3160" s="58" t="s">
        <v>2994</v>
      </c>
      <c r="BB3160" s="59" t="s">
        <v>6376</v>
      </c>
      <c r="BC3160" s="60" t="s">
        <v>2110</v>
      </c>
      <c r="BD3160" s="61">
        <v>15</v>
      </c>
    </row>
    <row r="3161" spans="53:56" x14ac:dyDescent="0.2">
      <c r="BA3161" s="58" t="s">
        <v>2995</v>
      </c>
      <c r="BB3161" s="59" t="s">
        <v>6377</v>
      </c>
      <c r="BC3161" s="60" t="s">
        <v>2108</v>
      </c>
      <c r="BD3161" s="61">
        <v>14</v>
      </c>
    </row>
    <row r="3162" spans="53:56" x14ac:dyDescent="0.2">
      <c r="BA3162" s="58" t="s">
        <v>2996</v>
      </c>
      <c r="BB3162" s="59" t="s">
        <v>6378</v>
      </c>
      <c r="BC3162" s="60" t="s">
        <v>2108</v>
      </c>
      <c r="BD3162" s="61">
        <v>14</v>
      </c>
    </row>
    <row r="3163" spans="53:56" x14ac:dyDescent="0.2">
      <c r="BA3163" s="58" t="s">
        <v>2997</v>
      </c>
      <c r="BB3163" s="59" t="s">
        <v>6379</v>
      </c>
      <c r="BC3163" s="60" t="s">
        <v>52</v>
      </c>
      <c r="BD3163" s="61">
        <v>6</v>
      </c>
    </row>
    <row r="3164" spans="53:56" x14ac:dyDescent="0.2">
      <c r="BA3164" s="58" t="s">
        <v>2120</v>
      </c>
      <c r="BB3164" s="59" t="s">
        <v>6380</v>
      </c>
      <c r="BC3164" s="60" t="s">
        <v>2108</v>
      </c>
      <c r="BD3164" s="61">
        <v>14</v>
      </c>
    </row>
    <row r="3165" spans="53:56" x14ac:dyDescent="0.2">
      <c r="BA3165" s="58" t="s">
        <v>275</v>
      </c>
      <c r="BB3165" s="59" t="s">
        <v>6381</v>
      </c>
      <c r="BC3165" s="60" t="s">
        <v>2120</v>
      </c>
      <c r="BD3165" s="61">
        <v>20</v>
      </c>
    </row>
    <row r="3166" spans="53:56" x14ac:dyDescent="0.2">
      <c r="BA3166" s="58" t="s">
        <v>276</v>
      </c>
      <c r="BB3166" s="59" t="s">
        <v>6382</v>
      </c>
      <c r="BC3166" s="60" t="s">
        <v>2120</v>
      </c>
      <c r="BD3166" s="61">
        <v>20</v>
      </c>
    </row>
    <row r="3167" spans="53:56" x14ac:dyDescent="0.2">
      <c r="BA3167" s="58" t="s">
        <v>277</v>
      </c>
      <c r="BB3167" s="59" t="s">
        <v>6383</v>
      </c>
      <c r="BC3167" s="60" t="s">
        <v>2120</v>
      </c>
      <c r="BD3167" s="61">
        <v>20</v>
      </c>
    </row>
    <row r="3168" spans="53:56" x14ac:dyDescent="0.2">
      <c r="BA3168" s="58" t="s">
        <v>278</v>
      </c>
      <c r="BB3168" s="59" t="s">
        <v>6384</v>
      </c>
      <c r="BC3168" s="60" t="s">
        <v>2120</v>
      </c>
      <c r="BD3168" s="61">
        <v>20</v>
      </c>
    </row>
    <row r="3169" spans="53:56" x14ac:dyDescent="0.2">
      <c r="BA3169" s="58" t="s">
        <v>279</v>
      </c>
      <c r="BB3169" s="59" t="s">
        <v>6385</v>
      </c>
      <c r="BC3169" s="60" t="s">
        <v>2120</v>
      </c>
      <c r="BD3169" s="61">
        <v>20</v>
      </c>
    </row>
    <row r="3170" spans="53:56" x14ac:dyDescent="0.2">
      <c r="BA3170" s="58" t="s">
        <v>280</v>
      </c>
      <c r="BB3170" s="59" t="s">
        <v>6386</v>
      </c>
      <c r="BC3170" s="60" t="s">
        <v>2120</v>
      </c>
      <c r="BD3170" s="61">
        <v>20</v>
      </c>
    </row>
    <row r="3171" spans="53:56" x14ac:dyDescent="0.2">
      <c r="BA3171" s="58" t="s">
        <v>281</v>
      </c>
      <c r="BB3171" s="59" t="s">
        <v>6387</v>
      </c>
      <c r="BC3171" s="60" t="s">
        <v>2120</v>
      </c>
      <c r="BD3171" s="61">
        <v>20</v>
      </c>
    </row>
    <row r="3172" spans="53:56" x14ac:dyDescent="0.2">
      <c r="BA3172" s="58" t="s">
        <v>282</v>
      </c>
      <c r="BB3172" s="59" t="s">
        <v>6388</v>
      </c>
      <c r="BC3172" s="60" t="s">
        <v>2118</v>
      </c>
      <c r="BD3172" s="61">
        <v>19</v>
      </c>
    </row>
    <row r="3173" spans="53:56" x14ac:dyDescent="0.2">
      <c r="BA3173" s="58" t="s">
        <v>283</v>
      </c>
      <c r="BB3173" s="59" t="s">
        <v>6389</v>
      </c>
      <c r="BC3173" s="60" t="s">
        <v>2118</v>
      </c>
      <c r="BD3173" s="61">
        <v>19</v>
      </c>
    </row>
    <row r="3174" spans="53:56" x14ac:dyDescent="0.2">
      <c r="BA3174" s="58" t="s">
        <v>284</v>
      </c>
      <c r="BB3174" s="59" t="s">
        <v>6390</v>
      </c>
      <c r="BC3174" s="60" t="s">
        <v>2118</v>
      </c>
      <c r="BD3174" s="61">
        <v>19</v>
      </c>
    </row>
    <row r="3175" spans="53:56" x14ac:dyDescent="0.2">
      <c r="BA3175" s="58" t="s">
        <v>285</v>
      </c>
      <c r="BB3175" s="59" t="s">
        <v>6391</v>
      </c>
      <c r="BC3175" s="60" t="s">
        <v>2120</v>
      </c>
      <c r="BD3175" s="61">
        <v>20</v>
      </c>
    </row>
    <row r="3176" spans="53:56" x14ac:dyDescent="0.2">
      <c r="BA3176" s="58" t="s">
        <v>286</v>
      </c>
      <c r="BB3176" s="59" t="s">
        <v>6392</v>
      </c>
      <c r="BC3176" s="60" t="s">
        <v>2120</v>
      </c>
      <c r="BD3176" s="61">
        <v>20</v>
      </c>
    </row>
    <row r="3177" spans="53:56" x14ac:dyDescent="0.2">
      <c r="BA3177" s="58" t="s">
        <v>287</v>
      </c>
      <c r="BB3177" s="59" t="s">
        <v>6393</v>
      </c>
      <c r="BC3177" s="60" t="s">
        <v>2120</v>
      </c>
      <c r="BD3177" s="61">
        <v>20</v>
      </c>
    </row>
    <row r="3178" spans="53:56" x14ac:dyDescent="0.2">
      <c r="BA3178" s="58" t="s">
        <v>288</v>
      </c>
      <c r="BB3178" s="59" t="s">
        <v>6394</v>
      </c>
      <c r="BC3178" s="60" t="s">
        <v>2120</v>
      </c>
      <c r="BD3178" s="61">
        <v>20</v>
      </c>
    </row>
    <row r="3179" spans="53:56" x14ac:dyDescent="0.2">
      <c r="BA3179" s="58" t="s">
        <v>289</v>
      </c>
      <c r="BB3179" s="59" t="s">
        <v>6395</v>
      </c>
      <c r="BC3179" s="60" t="s">
        <v>2120</v>
      </c>
      <c r="BD3179" s="61">
        <v>20</v>
      </c>
    </row>
    <row r="3180" spans="53:56" x14ac:dyDescent="0.2">
      <c r="BA3180" s="58" t="s">
        <v>290</v>
      </c>
      <c r="BB3180" s="59" t="s">
        <v>6396</v>
      </c>
      <c r="BC3180" s="60" t="s">
        <v>2120</v>
      </c>
      <c r="BD3180" s="61">
        <v>20</v>
      </c>
    </row>
    <row r="3181" spans="53:56" x14ac:dyDescent="0.2">
      <c r="BA3181" s="58" t="s">
        <v>291</v>
      </c>
      <c r="BB3181" s="59" t="s">
        <v>6397</v>
      </c>
      <c r="BC3181" s="60" t="s">
        <v>2120</v>
      </c>
      <c r="BD3181" s="61">
        <v>20</v>
      </c>
    </row>
    <row r="3182" spans="53:56" x14ac:dyDescent="0.2">
      <c r="BA3182" s="58" t="s">
        <v>292</v>
      </c>
      <c r="BB3182" s="59" t="s">
        <v>6398</v>
      </c>
      <c r="BC3182" s="60" t="s">
        <v>2118</v>
      </c>
      <c r="BD3182" s="61">
        <v>19</v>
      </c>
    </row>
    <row r="3183" spans="53:56" x14ac:dyDescent="0.2">
      <c r="BA3183" s="58" t="s">
        <v>293</v>
      </c>
      <c r="BB3183" s="59" t="s">
        <v>6399</v>
      </c>
      <c r="BC3183" s="60" t="s">
        <v>2120</v>
      </c>
      <c r="BD3183" s="61">
        <v>20</v>
      </c>
    </row>
    <row r="3184" spans="53:56" x14ac:dyDescent="0.2">
      <c r="BA3184" s="58" t="s">
        <v>294</v>
      </c>
      <c r="BB3184" s="59" t="s">
        <v>6400</v>
      </c>
      <c r="BC3184" s="60" t="s">
        <v>2120</v>
      </c>
      <c r="BD3184" s="61">
        <v>20</v>
      </c>
    </row>
    <row r="3185" spans="53:56" x14ac:dyDescent="0.2">
      <c r="BA3185" s="58" t="s">
        <v>295</v>
      </c>
      <c r="BB3185" s="59" t="s">
        <v>6401</v>
      </c>
      <c r="BC3185" s="60" t="s">
        <v>2120</v>
      </c>
      <c r="BD3185" s="61">
        <v>20</v>
      </c>
    </row>
    <row r="3186" spans="53:56" x14ac:dyDescent="0.2">
      <c r="BA3186" s="58" t="s">
        <v>296</v>
      </c>
      <c r="BB3186" s="59" t="s">
        <v>6402</v>
      </c>
      <c r="BC3186" s="60" t="s">
        <v>2120</v>
      </c>
      <c r="BD3186" s="61">
        <v>20</v>
      </c>
    </row>
    <row r="3187" spans="53:56" x14ac:dyDescent="0.2">
      <c r="BA3187" s="58" t="s">
        <v>297</v>
      </c>
      <c r="BB3187" s="59" t="s">
        <v>6403</v>
      </c>
      <c r="BC3187" s="60" t="s">
        <v>2118</v>
      </c>
      <c r="BD3187" s="61">
        <v>19</v>
      </c>
    </row>
    <row r="3188" spans="53:56" x14ac:dyDescent="0.2">
      <c r="BA3188" s="58" t="s">
        <v>298</v>
      </c>
      <c r="BB3188" s="59" t="s">
        <v>6404</v>
      </c>
      <c r="BC3188" s="60" t="s">
        <v>2120</v>
      </c>
      <c r="BD3188" s="61">
        <v>20</v>
      </c>
    </row>
    <row r="3189" spans="53:56" x14ac:dyDescent="0.2">
      <c r="BA3189" s="58" t="s">
        <v>299</v>
      </c>
      <c r="BB3189" s="59" t="s">
        <v>6405</v>
      </c>
      <c r="BC3189" s="60" t="s">
        <v>2120</v>
      </c>
      <c r="BD3189" s="61">
        <v>20</v>
      </c>
    </row>
    <row r="3190" spans="53:56" x14ac:dyDescent="0.2">
      <c r="BA3190" s="58" t="s">
        <v>300</v>
      </c>
      <c r="BB3190" s="59" t="s">
        <v>6406</v>
      </c>
      <c r="BC3190" s="60" t="s">
        <v>2120</v>
      </c>
      <c r="BD3190" s="61">
        <v>20</v>
      </c>
    </row>
    <row r="3191" spans="53:56" x14ac:dyDescent="0.2">
      <c r="BA3191" s="58" t="s">
        <v>301</v>
      </c>
      <c r="BB3191" s="59" t="s">
        <v>6407</v>
      </c>
      <c r="BC3191" s="60" t="s">
        <v>2120</v>
      </c>
      <c r="BD3191" s="61">
        <v>20</v>
      </c>
    </row>
    <row r="3192" spans="53:56" x14ac:dyDescent="0.2">
      <c r="BA3192" s="58" t="s">
        <v>302</v>
      </c>
      <c r="BB3192" s="59" t="s">
        <v>6408</v>
      </c>
      <c r="BC3192" s="60" t="s">
        <v>2120</v>
      </c>
      <c r="BD3192" s="61">
        <v>20</v>
      </c>
    </row>
    <row r="3193" spans="53:56" x14ac:dyDescent="0.2">
      <c r="BA3193" s="58" t="s">
        <v>303</v>
      </c>
      <c r="BB3193" s="59" t="s">
        <v>6409</v>
      </c>
      <c r="BC3193" s="60" t="s">
        <v>2120</v>
      </c>
      <c r="BD3193" s="61">
        <v>20</v>
      </c>
    </row>
    <row r="3194" spans="53:56" x14ac:dyDescent="0.2">
      <c r="BA3194" s="58" t="s">
        <v>304</v>
      </c>
      <c r="BB3194" s="59" t="s">
        <v>6410</v>
      </c>
      <c r="BC3194" s="60" t="s">
        <v>2120</v>
      </c>
      <c r="BD3194" s="61">
        <v>20</v>
      </c>
    </row>
    <row r="3195" spans="53:56" x14ac:dyDescent="0.2">
      <c r="BA3195" s="58" t="s">
        <v>305</v>
      </c>
      <c r="BB3195" s="59" t="s">
        <v>6411</v>
      </c>
      <c r="BC3195" s="60" t="s">
        <v>2120</v>
      </c>
      <c r="BD3195" s="61">
        <v>20</v>
      </c>
    </row>
    <row r="3196" spans="53:56" x14ac:dyDescent="0.2">
      <c r="BA3196" s="58" t="s">
        <v>306</v>
      </c>
      <c r="BB3196" s="59" t="s">
        <v>6412</v>
      </c>
      <c r="BC3196" s="60" t="s">
        <v>2120</v>
      </c>
      <c r="BD3196" s="61">
        <v>20</v>
      </c>
    </row>
    <row r="3197" spans="53:56" x14ac:dyDescent="0.2">
      <c r="BA3197" s="58" t="s">
        <v>307</v>
      </c>
      <c r="BB3197" s="59" t="s">
        <v>6413</v>
      </c>
      <c r="BC3197" s="60" t="s">
        <v>2120</v>
      </c>
      <c r="BD3197" s="61">
        <v>20</v>
      </c>
    </row>
    <row r="3198" spans="53:56" x14ac:dyDescent="0.2">
      <c r="BA3198" s="58" t="s">
        <v>308</v>
      </c>
      <c r="BB3198" s="59" t="s">
        <v>6414</v>
      </c>
      <c r="BC3198" s="60" t="s">
        <v>44</v>
      </c>
      <c r="BD3198" s="61">
        <v>2</v>
      </c>
    </row>
    <row r="3199" spans="53:56" x14ac:dyDescent="0.2">
      <c r="BA3199" s="58" t="s">
        <v>309</v>
      </c>
      <c r="BB3199" s="59" t="s">
        <v>6415</v>
      </c>
      <c r="BC3199" s="60" t="s">
        <v>2120</v>
      </c>
      <c r="BD3199" s="61">
        <v>20</v>
      </c>
    </row>
    <row r="3200" spans="53:56" x14ac:dyDescent="0.2">
      <c r="BA3200" s="58" t="s">
        <v>310</v>
      </c>
      <c r="BB3200" s="59" t="s">
        <v>6416</v>
      </c>
      <c r="BC3200" s="60" t="s">
        <v>2120</v>
      </c>
      <c r="BD3200" s="61">
        <v>20</v>
      </c>
    </row>
    <row r="3201" spans="53:56" x14ac:dyDescent="0.2">
      <c r="BA3201" s="58" t="s">
        <v>311</v>
      </c>
      <c r="BB3201" s="59" t="s">
        <v>6417</v>
      </c>
      <c r="BC3201" s="60" t="s">
        <v>2120</v>
      </c>
      <c r="BD3201" s="61">
        <v>20</v>
      </c>
    </row>
    <row r="3202" spans="53:56" x14ac:dyDescent="0.2">
      <c r="BA3202" s="58" t="s">
        <v>312</v>
      </c>
      <c r="BB3202" s="59" t="s">
        <v>6418</v>
      </c>
      <c r="BC3202" s="60" t="s">
        <v>2120</v>
      </c>
      <c r="BD3202" s="61">
        <v>20</v>
      </c>
    </row>
    <row r="3203" spans="53:56" x14ac:dyDescent="0.2">
      <c r="BA3203" s="58" t="s">
        <v>313</v>
      </c>
      <c r="BB3203" s="59" t="s">
        <v>6419</v>
      </c>
      <c r="BC3203" s="60" t="s">
        <v>50</v>
      </c>
      <c r="BD3203" s="61">
        <v>5</v>
      </c>
    </row>
    <row r="3204" spans="53:56" x14ac:dyDescent="0.2">
      <c r="BA3204" s="58" t="s">
        <v>314</v>
      </c>
      <c r="BB3204" s="59" t="s">
        <v>6420</v>
      </c>
      <c r="BC3204" s="60" t="s">
        <v>2108</v>
      </c>
      <c r="BD3204" s="61">
        <v>14</v>
      </c>
    </row>
    <row r="3205" spans="53:56" x14ac:dyDescent="0.2">
      <c r="BA3205" s="58" t="s">
        <v>315</v>
      </c>
      <c r="BB3205" s="59" t="s">
        <v>6421</v>
      </c>
      <c r="BC3205" s="60" t="s">
        <v>54</v>
      </c>
      <c r="BD3205" s="61">
        <v>7</v>
      </c>
    </row>
    <row r="3206" spans="53:56" x14ac:dyDescent="0.2">
      <c r="BA3206" s="58" t="s">
        <v>316</v>
      </c>
      <c r="BB3206" s="59" t="s">
        <v>6422</v>
      </c>
      <c r="BC3206" s="60" t="s">
        <v>2118</v>
      </c>
      <c r="BD3206" s="61">
        <v>19</v>
      </c>
    </row>
    <row r="3207" spans="53:56" x14ac:dyDescent="0.2">
      <c r="BA3207" s="58" t="s">
        <v>317</v>
      </c>
      <c r="BB3207" s="59" t="s">
        <v>6423</v>
      </c>
      <c r="BC3207" s="60" t="s">
        <v>60</v>
      </c>
      <c r="BD3207" s="61">
        <v>10</v>
      </c>
    </row>
    <row r="3208" spans="53:56" x14ac:dyDescent="0.2">
      <c r="BA3208" s="58" t="s">
        <v>1812</v>
      </c>
      <c r="BB3208" s="59" t="s">
        <v>6424</v>
      </c>
      <c r="BC3208" s="60" t="s">
        <v>2114</v>
      </c>
      <c r="BD3208" s="61">
        <v>17</v>
      </c>
    </row>
    <row r="3209" spans="53:56" x14ac:dyDescent="0.2">
      <c r="BA3209" s="58" t="s">
        <v>1813</v>
      </c>
      <c r="BB3209" s="59" t="s">
        <v>6425</v>
      </c>
      <c r="BC3209" s="60" t="s">
        <v>2120</v>
      </c>
      <c r="BD3209" s="61">
        <v>20</v>
      </c>
    </row>
    <row r="3210" spans="53:56" x14ac:dyDescent="0.2">
      <c r="BA3210" s="58" t="s">
        <v>1814</v>
      </c>
      <c r="BB3210" s="59" t="s">
        <v>6426</v>
      </c>
      <c r="BC3210" s="60" t="s">
        <v>2106</v>
      </c>
      <c r="BD3210" s="61">
        <v>13</v>
      </c>
    </row>
    <row r="3211" spans="53:56" x14ac:dyDescent="0.2">
      <c r="BA3211" s="58" t="s">
        <v>1815</v>
      </c>
      <c r="BB3211" s="59" t="s">
        <v>6427</v>
      </c>
      <c r="BC3211" s="60" t="s">
        <v>50</v>
      </c>
      <c r="BD3211" s="61">
        <v>5</v>
      </c>
    </row>
    <row r="3212" spans="53:56" x14ac:dyDescent="0.2">
      <c r="BA3212" s="58" t="s">
        <v>1816</v>
      </c>
      <c r="BB3212" s="59" t="s">
        <v>6428</v>
      </c>
      <c r="BC3212" s="60" t="s">
        <v>44</v>
      </c>
      <c r="BD3212" s="61">
        <v>2</v>
      </c>
    </row>
    <row r="3213" spans="53:56" x14ac:dyDescent="0.2">
      <c r="BA3213" s="58" t="s">
        <v>1817</v>
      </c>
      <c r="BB3213" s="59" t="s">
        <v>6429</v>
      </c>
      <c r="BC3213" s="60" t="s">
        <v>54</v>
      </c>
      <c r="BD3213" s="61">
        <v>7</v>
      </c>
    </row>
    <row r="3214" spans="53:56" x14ac:dyDescent="0.2">
      <c r="BA3214" s="58" t="s">
        <v>1818</v>
      </c>
      <c r="BB3214" s="59" t="s">
        <v>6430</v>
      </c>
      <c r="BC3214" s="60" t="s">
        <v>2108</v>
      </c>
      <c r="BD3214" s="61">
        <v>14</v>
      </c>
    </row>
    <row r="3215" spans="53:56" x14ac:dyDescent="0.2">
      <c r="BA3215" s="58" t="s">
        <v>1819</v>
      </c>
      <c r="BB3215" s="59" t="s">
        <v>6431</v>
      </c>
      <c r="BC3215" s="60" t="s">
        <v>50</v>
      </c>
      <c r="BD3215" s="61">
        <v>5</v>
      </c>
    </row>
    <row r="3216" spans="53:56" x14ac:dyDescent="0.2">
      <c r="BA3216" s="58" t="s">
        <v>1820</v>
      </c>
      <c r="BB3216" s="59" t="s">
        <v>6432</v>
      </c>
      <c r="BC3216" s="60" t="s">
        <v>2108</v>
      </c>
      <c r="BD3216" s="61">
        <v>14</v>
      </c>
    </row>
    <row r="3217" spans="53:56" x14ac:dyDescent="0.2">
      <c r="BA3217" s="58" t="s">
        <v>1821</v>
      </c>
      <c r="BB3217" s="59" t="s">
        <v>6433</v>
      </c>
      <c r="BC3217" s="60" t="s">
        <v>2118</v>
      </c>
      <c r="BD3217" s="61">
        <v>19</v>
      </c>
    </row>
    <row r="3218" spans="53:56" x14ac:dyDescent="0.2">
      <c r="BA3218" s="58" t="s">
        <v>1822</v>
      </c>
      <c r="BB3218" s="59" t="s">
        <v>6434</v>
      </c>
      <c r="BC3218" s="60" t="s">
        <v>44</v>
      </c>
      <c r="BD3218" s="61">
        <v>2</v>
      </c>
    </row>
    <row r="3219" spans="53:56" x14ac:dyDescent="0.2">
      <c r="BA3219" s="58" t="s">
        <v>1823</v>
      </c>
      <c r="BB3219" s="59" t="s">
        <v>6435</v>
      </c>
      <c r="BC3219" s="60" t="s">
        <v>2114</v>
      </c>
      <c r="BD3219" s="61">
        <v>17</v>
      </c>
    </row>
    <row r="3220" spans="53:56" x14ac:dyDescent="0.2">
      <c r="BA3220" s="58" t="s">
        <v>328</v>
      </c>
      <c r="BB3220" s="59" t="s">
        <v>6436</v>
      </c>
      <c r="BC3220" s="60" t="s">
        <v>50</v>
      </c>
      <c r="BD3220" s="61">
        <v>5</v>
      </c>
    </row>
    <row r="3221" spans="53:56" x14ac:dyDescent="0.2">
      <c r="BA3221" s="58" t="s">
        <v>1824</v>
      </c>
      <c r="BB3221" s="59" t="s">
        <v>6437</v>
      </c>
      <c r="BC3221" s="60" t="s">
        <v>48</v>
      </c>
      <c r="BD3221" s="61">
        <v>4</v>
      </c>
    </row>
    <row r="3222" spans="53:56" x14ac:dyDescent="0.2">
      <c r="BA3222" s="58" t="s">
        <v>1825</v>
      </c>
      <c r="BB3222" s="59" t="s">
        <v>6438</v>
      </c>
      <c r="BC3222" s="60" t="s">
        <v>58</v>
      </c>
      <c r="BD3222" s="61">
        <v>9</v>
      </c>
    </row>
    <row r="3223" spans="53:56" x14ac:dyDescent="0.2">
      <c r="BA3223" s="58" t="s">
        <v>1826</v>
      </c>
      <c r="BB3223" s="59" t="s">
        <v>6439</v>
      </c>
      <c r="BC3223" s="60" t="s">
        <v>2106</v>
      </c>
      <c r="BD3223" s="61">
        <v>13</v>
      </c>
    </row>
    <row r="3224" spans="53:56" x14ac:dyDescent="0.2">
      <c r="BA3224" s="58" t="s">
        <v>1827</v>
      </c>
      <c r="BB3224" s="59" t="s">
        <v>6440</v>
      </c>
      <c r="BC3224" s="60" t="s">
        <v>2106</v>
      </c>
      <c r="BD3224" s="61">
        <v>13</v>
      </c>
    </row>
    <row r="3225" spans="53:56" x14ac:dyDescent="0.2">
      <c r="BA3225" s="58" t="s">
        <v>1828</v>
      </c>
      <c r="BB3225" s="59" t="s">
        <v>6441</v>
      </c>
      <c r="BC3225" s="60" t="s">
        <v>46</v>
      </c>
      <c r="BD3225" s="61">
        <v>3</v>
      </c>
    </row>
    <row r="3226" spans="53:56" x14ac:dyDescent="0.2">
      <c r="BA3226" s="58" t="s">
        <v>1829</v>
      </c>
      <c r="BB3226" s="59" t="s">
        <v>6442</v>
      </c>
      <c r="BC3226" s="60" t="s">
        <v>2110</v>
      </c>
      <c r="BD3226" s="61">
        <v>15</v>
      </c>
    </row>
    <row r="3227" spans="53:56" x14ac:dyDescent="0.2">
      <c r="BA3227" s="58" t="s">
        <v>1830</v>
      </c>
      <c r="BB3227" s="59" t="s">
        <v>6443</v>
      </c>
      <c r="BC3227" s="60" t="s">
        <v>56</v>
      </c>
      <c r="BD3227" s="61">
        <v>8</v>
      </c>
    </row>
    <row r="3228" spans="53:56" x14ac:dyDescent="0.2">
      <c r="BA3228" s="58" t="s">
        <v>1831</v>
      </c>
      <c r="BB3228" s="59" t="s">
        <v>6444</v>
      </c>
      <c r="BC3228" s="60" t="s">
        <v>2116</v>
      </c>
      <c r="BD3228" s="61">
        <v>18</v>
      </c>
    </row>
    <row r="3229" spans="53:56" x14ac:dyDescent="0.2">
      <c r="BA3229" s="58" t="s">
        <v>1832</v>
      </c>
      <c r="BB3229" s="59" t="s">
        <v>6445</v>
      </c>
      <c r="BC3229" s="60" t="s">
        <v>2108</v>
      </c>
      <c r="BD3229" s="61">
        <v>14</v>
      </c>
    </row>
    <row r="3230" spans="53:56" x14ac:dyDescent="0.2">
      <c r="BA3230" s="58" t="s">
        <v>321</v>
      </c>
      <c r="BB3230" s="59" t="s">
        <v>6446</v>
      </c>
      <c r="BC3230" s="60" t="s">
        <v>2108</v>
      </c>
      <c r="BD3230" s="61">
        <v>14</v>
      </c>
    </row>
    <row r="3231" spans="53:56" x14ac:dyDescent="0.2">
      <c r="BA3231" s="58" t="s">
        <v>322</v>
      </c>
      <c r="BB3231" s="59" t="s">
        <v>6447</v>
      </c>
      <c r="BC3231" s="60" t="s">
        <v>2108</v>
      </c>
      <c r="BD3231" s="61">
        <v>14</v>
      </c>
    </row>
    <row r="3232" spans="53:56" x14ac:dyDescent="0.2">
      <c r="BA3232" s="58" t="s">
        <v>323</v>
      </c>
      <c r="BB3232" s="59" t="s">
        <v>6448</v>
      </c>
      <c r="BC3232" s="60" t="s">
        <v>2116</v>
      </c>
      <c r="BD3232" s="61">
        <v>18</v>
      </c>
    </row>
    <row r="3233" spans="53:56" x14ac:dyDescent="0.2">
      <c r="BA3233" s="58" t="s">
        <v>324</v>
      </c>
      <c r="BB3233" s="59" t="s">
        <v>6449</v>
      </c>
      <c r="BC3233" s="60" t="s">
        <v>56</v>
      </c>
      <c r="BD3233" s="61">
        <v>8</v>
      </c>
    </row>
    <row r="3234" spans="53:56" x14ac:dyDescent="0.2">
      <c r="BA3234" s="58" t="s">
        <v>325</v>
      </c>
      <c r="BB3234" s="59" t="s">
        <v>6450</v>
      </c>
      <c r="BC3234" s="60" t="s">
        <v>52</v>
      </c>
      <c r="BD3234" s="61">
        <v>6</v>
      </c>
    </row>
    <row r="3235" spans="53:56" x14ac:dyDescent="0.2">
      <c r="BA3235" s="58" t="s">
        <v>326</v>
      </c>
      <c r="BB3235" s="59" t="s">
        <v>6451</v>
      </c>
      <c r="BC3235" s="60" t="s">
        <v>50</v>
      </c>
      <c r="BD3235" s="61">
        <v>5</v>
      </c>
    </row>
    <row r="3236" spans="53:56" x14ac:dyDescent="0.2">
      <c r="BA3236" s="64" t="s">
        <v>327</v>
      </c>
      <c r="BB3236" s="65" t="s">
        <v>6452</v>
      </c>
      <c r="BC3236" s="66" t="s">
        <v>2110</v>
      </c>
      <c r="BD3236" s="67">
        <v>15</v>
      </c>
    </row>
    <row r="3237" spans="53:56" x14ac:dyDescent="0.2">
      <c r="BA3237" s="68" t="s">
        <v>6464</v>
      </c>
      <c r="BB3237" s="69" t="s">
        <v>6465</v>
      </c>
      <c r="BC3237" s="70" t="s">
        <v>6466</v>
      </c>
      <c r="BD3237" s="71" t="s">
        <v>6467</v>
      </c>
    </row>
    <row r="3238" spans="53:56" x14ac:dyDescent="0.2">
      <c r="BA3238" s="54" t="s">
        <v>6468</v>
      </c>
      <c r="BB3238" s="55" t="s">
        <v>6465</v>
      </c>
      <c r="BC3238" s="72" t="s">
        <v>6469</v>
      </c>
      <c r="BD3238" s="56">
        <v>3</v>
      </c>
    </row>
    <row r="3239" spans="53:56" x14ac:dyDescent="0.2">
      <c r="BA3239" s="54" t="s">
        <v>6470</v>
      </c>
      <c r="BB3239" s="55" t="s">
        <v>6465</v>
      </c>
      <c r="BC3239" s="72" t="s">
        <v>6471</v>
      </c>
      <c r="BD3239" s="56">
        <v>4</v>
      </c>
    </row>
    <row r="3240" spans="53:56" x14ac:dyDescent="0.2">
      <c r="BA3240" s="54" t="s">
        <v>6472</v>
      </c>
      <c r="BB3240" s="55" t="s">
        <v>6465</v>
      </c>
      <c r="BC3240" s="72" t="s">
        <v>6473</v>
      </c>
      <c r="BD3240" s="56">
        <v>5</v>
      </c>
    </row>
    <row r="3241" spans="53:56" x14ac:dyDescent="0.2">
      <c r="BA3241" s="54" t="s">
        <v>6474</v>
      </c>
      <c r="BB3241" s="55" t="s">
        <v>6465</v>
      </c>
      <c r="BC3241" s="72" t="s">
        <v>6475</v>
      </c>
      <c r="BD3241" s="56">
        <v>1</v>
      </c>
    </row>
    <row r="3242" spans="53:56" x14ac:dyDescent="0.2">
      <c r="BA3242" s="54" t="s">
        <v>6476</v>
      </c>
      <c r="BB3242" s="55" t="s">
        <v>6465</v>
      </c>
      <c r="BC3242" s="72" t="s">
        <v>6477</v>
      </c>
      <c r="BD3242" s="56">
        <v>6</v>
      </c>
    </row>
    <row r="3243" spans="53:56" x14ac:dyDescent="0.2">
      <c r="BA3243" s="54" t="s">
        <v>6478</v>
      </c>
      <c r="BB3243" s="55" t="s">
        <v>6465</v>
      </c>
      <c r="BC3243" s="72" t="s">
        <v>6479</v>
      </c>
      <c r="BD3243" s="56">
        <v>7</v>
      </c>
    </row>
    <row r="3244" spans="53:56" x14ac:dyDescent="0.2">
      <c r="BA3244" s="54" t="s">
        <v>6480</v>
      </c>
      <c r="BB3244" s="55" t="s">
        <v>6465</v>
      </c>
      <c r="BC3244" s="72" t="s">
        <v>6481</v>
      </c>
      <c r="BD3244" s="56">
        <v>8</v>
      </c>
    </row>
    <row r="3245" spans="53:56" x14ac:dyDescent="0.2">
      <c r="BA3245" s="54" t="s">
        <v>6482</v>
      </c>
      <c r="BB3245" s="55" t="s">
        <v>6465</v>
      </c>
      <c r="BC3245" s="72" t="s">
        <v>6483</v>
      </c>
      <c r="BD3245" s="56">
        <v>9</v>
      </c>
    </row>
    <row r="3246" spans="53:56" x14ac:dyDescent="0.2">
      <c r="BA3246" s="54" t="s">
        <v>6484</v>
      </c>
      <c r="BB3246" s="55" t="s">
        <v>6465</v>
      </c>
      <c r="BC3246" s="72" t="s">
        <v>6485</v>
      </c>
      <c r="BD3246" s="56">
        <v>10</v>
      </c>
    </row>
    <row r="3247" spans="53:56" x14ac:dyDescent="0.2">
      <c r="BA3247" s="54" t="s">
        <v>6486</v>
      </c>
      <c r="BB3247" s="55" t="s">
        <v>6465</v>
      </c>
      <c r="BC3247" s="72" t="s">
        <v>6487</v>
      </c>
      <c r="BD3247" s="56">
        <v>16</v>
      </c>
    </row>
    <row r="3248" spans="53:56" x14ac:dyDescent="0.2">
      <c r="BA3248" s="54" t="s">
        <v>6488</v>
      </c>
      <c r="BB3248" s="55" t="s">
        <v>6465</v>
      </c>
      <c r="BC3248" s="72" t="s">
        <v>6489</v>
      </c>
      <c r="BD3248" s="56">
        <v>11</v>
      </c>
    </row>
    <row r="3249" spans="53:56" x14ac:dyDescent="0.2">
      <c r="BA3249" s="54" t="s">
        <v>6490</v>
      </c>
      <c r="BB3249" s="55" t="s">
        <v>6465</v>
      </c>
      <c r="BC3249" s="72" t="s">
        <v>6491</v>
      </c>
      <c r="BD3249" s="56">
        <v>12</v>
      </c>
    </row>
    <row r="3250" spans="53:56" x14ac:dyDescent="0.2">
      <c r="BA3250" s="54" t="s">
        <v>6492</v>
      </c>
      <c r="BB3250" s="55" t="s">
        <v>6465</v>
      </c>
      <c r="BC3250" s="72" t="s">
        <v>6493</v>
      </c>
      <c r="BD3250" s="56">
        <v>13</v>
      </c>
    </row>
    <row r="3251" spans="53:56" x14ac:dyDescent="0.2">
      <c r="BA3251" s="54" t="s">
        <v>6494</v>
      </c>
      <c r="BB3251" s="55" t="s">
        <v>6465</v>
      </c>
      <c r="BC3251" s="72" t="s">
        <v>6495</v>
      </c>
      <c r="BD3251" s="56">
        <v>14</v>
      </c>
    </row>
    <row r="3252" spans="53:56" x14ac:dyDescent="0.2">
      <c r="BA3252" s="54" t="s">
        <v>6496</v>
      </c>
      <c r="BB3252" s="55" t="s">
        <v>6465</v>
      </c>
      <c r="BC3252" s="72" t="s">
        <v>6497</v>
      </c>
      <c r="BD3252" s="56">
        <v>15</v>
      </c>
    </row>
    <row r="3253" spans="53:56" x14ac:dyDescent="0.2">
      <c r="BA3253" s="54" t="s">
        <v>6498</v>
      </c>
      <c r="BB3253" s="55" t="s">
        <v>6465</v>
      </c>
      <c r="BC3253" s="72" t="s">
        <v>6499</v>
      </c>
      <c r="BD3253" s="56">
        <v>17</v>
      </c>
    </row>
    <row r="3254" spans="53:56" x14ac:dyDescent="0.2">
      <c r="BA3254" s="54" t="s">
        <v>6500</v>
      </c>
      <c r="BB3254" s="55" t="s">
        <v>6465</v>
      </c>
      <c r="BC3254" s="72" t="s">
        <v>6501</v>
      </c>
      <c r="BD3254" s="56">
        <v>18</v>
      </c>
    </row>
    <row r="3255" spans="53:56" x14ac:dyDescent="0.2">
      <c r="BA3255" s="54" t="s">
        <v>6502</v>
      </c>
      <c r="BB3255" s="55" t="s">
        <v>6465</v>
      </c>
      <c r="BC3255" s="72" t="s">
        <v>6503</v>
      </c>
      <c r="BD3255" s="56">
        <v>19</v>
      </c>
    </row>
    <row r="3256" spans="53:56" x14ac:dyDescent="0.2">
      <c r="BA3256" s="54" t="s">
        <v>6504</v>
      </c>
      <c r="BB3256" s="55" t="s">
        <v>6465</v>
      </c>
      <c r="BC3256" s="73" t="s">
        <v>6505</v>
      </c>
      <c r="BD3256" s="57">
        <v>20</v>
      </c>
    </row>
  </sheetData>
  <sheetProtection password="CCE5" sheet="1" objects="1" scenarios="1" formatColumns="0" formatRows="0" selectLockedCells="1"/>
  <mergeCells count="122">
    <mergeCell ref="I51:P54"/>
    <mergeCell ref="AE51:AP57"/>
    <mergeCell ref="O8:Q9"/>
    <mergeCell ref="V6:V11"/>
    <mergeCell ref="W8:W11"/>
    <mergeCell ref="X8:X11"/>
    <mergeCell ref="K7:N7"/>
    <mergeCell ref="AS8:AS11"/>
    <mergeCell ref="AT8:AT10"/>
    <mergeCell ref="T51:Z53"/>
    <mergeCell ref="M8:M10"/>
    <mergeCell ref="O7:S7"/>
    <mergeCell ref="W2:AJ2"/>
    <mergeCell ref="D6:U6"/>
    <mergeCell ref="F8:F10"/>
    <mergeCell ref="G8:G10"/>
    <mergeCell ref="AQ9:AQ10"/>
    <mergeCell ref="AD9:AD10"/>
    <mergeCell ref="AR9:AR10"/>
    <mergeCell ref="AM9:AM10"/>
    <mergeCell ref="K11:S11"/>
    <mergeCell ref="S8:S10"/>
    <mergeCell ref="E11:J11"/>
    <mergeCell ref="J8:J10"/>
    <mergeCell ref="I8:I10"/>
    <mergeCell ref="A4:BT5"/>
    <mergeCell ref="A3:BT3"/>
    <mergeCell ref="AU8:AU10"/>
    <mergeCell ref="L8:L10"/>
    <mergeCell ref="N8:N10"/>
    <mergeCell ref="Y9:Y10"/>
    <mergeCell ref="Z9:Z10"/>
    <mergeCell ref="U8:U10"/>
    <mergeCell ref="AC9:AC10"/>
    <mergeCell ref="AC11:AF11"/>
    <mergeCell ref="AO11:AR11"/>
    <mergeCell ref="D7:D11"/>
    <mergeCell ref="E8:E10"/>
    <mergeCell ref="AW6:AW11"/>
    <mergeCell ref="AX6:AX11"/>
    <mergeCell ref="AY6:AY11"/>
    <mergeCell ref="AG11:AJ11"/>
    <mergeCell ref="AT11:AV11"/>
    <mergeCell ref="AI9:AI10"/>
    <mergeCell ref="T8:T10"/>
    <mergeCell ref="E7:J7"/>
    <mergeCell ref="AK9:AK10"/>
    <mergeCell ref="Y11:AB11"/>
    <mergeCell ref="AK11:AN11"/>
    <mergeCell ref="AB9:AB10"/>
    <mergeCell ref="AG8:AR8"/>
    <mergeCell ref="AN9:AN10"/>
    <mergeCell ref="AJ9:AJ10"/>
    <mergeCell ref="AE9:AE10"/>
    <mergeCell ref="AP9:AP10"/>
    <mergeCell ref="Y8:AF8"/>
    <mergeCell ref="C48:D49"/>
    <mergeCell ref="B39:C39"/>
    <mergeCell ref="B13:C13"/>
    <mergeCell ref="B16:C16"/>
    <mergeCell ref="B25:C25"/>
    <mergeCell ref="B34:C34"/>
    <mergeCell ref="B40:C40"/>
    <mergeCell ref="B24:C24"/>
    <mergeCell ref="B35:C35"/>
    <mergeCell ref="B36:C36"/>
    <mergeCell ref="B23:C23"/>
    <mergeCell ref="B37:C37"/>
    <mergeCell ref="B38:C38"/>
    <mergeCell ref="B18:C18"/>
    <mergeCell ref="B41:C41"/>
    <mergeCell ref="B42:C42"/>
    <mergeCell ref="A46:C46"/>
    <mergeCell ref="B17:C17"/>
    <mergeCell ref="AN1:AS1"/>
    <mergeCell ref="AS7:AV7"/>
    <mergeCell ref="AZ6:AZ11"/>
    <mergeCell ref="BO7:BP7"/>
    <mergeCell ref="BQ7:BR7"/>
    <mergeCell ref="BS7:BS11"/>
    <mergeCell ref="BT7:BT11"/>
    <mergeCell ref="BE8:BE11"/>
    <mergeCell ref="BF8:BF11"/>
    <mergeCell ref="BP8:BP10"/>
    <mergeCell ref="BQ8:BQ10"/>
    <mergeCell ref="BE6:BJ6"/>
    <mergeCell ref="AT2:AU2"/>
    <mergeCell ref="BI8:BI11"/>
    <mergeCell ref="BJ8:BJ11"/>
    <mergeCell ref="BO8:BO10"/>
    <mergeCell ref="BK6:BK11"/>
    <mergeCell ref="BL6:BL11"/>
    <mergeCell ref="BE7:BF7"/>
    <mergeCell ref="BG7:BH7"/>
    <mergeCell ref="BI7:BJ7"/>
    <mergeCell ref="AO9:AO10"/>
    <mergeCell ref="W7:AR7"/>
    <mergeCell ref="AN2:AR2"/>
    <mergeCell ref="A12:C12"/>
    <mergeCell ref="BM11:BN11"/>
    <mergeCell ref="K8:K10"/>
    <mergeCell ref="BQ11:BR11"/>
    <mergeCell ref="BG8:BG11"/>
    <mergeCell ref="BH8:BH11"/>
    <mergeCell ref="A6:C11"/>
    <mergeCell ref="AV8:AV10"/>
    <mergeCell ref="BR8:BR10"/>
    <mergeCell ref="BM6:BT6"/>
    <mergeCell ref="BM7:BN7"/>
    <mergeCell ref="BM8:BM10"/>
    <mergeCell ref="BN8:BN10"/>
    <mergeCell ref="AG9:AG10"/>
    <mergeCell ref="BO11:BP11"/>
    <mergeCell ref="W6:AV6"/>
    <mergeCell ref="AF9:AF10"/>
    <mergeCell ref="H8:H10"/>
    <mergeCell ref="R8:R10"/>
    <mergeCell ref="T7:U7"/>
    <mergeCell ref="T11:U11"/>
    <mergeCell ref="AL9:AL10"/>
    <mergeCell ref="AA9:AA10"/>
    <mergeCell ref="AH9:AH10"/>
  </mergeCells>
  <phoneticPr fontId="1" type="noConversion"/>
  <dataValidations count="4">
    <dataValidation type="list" allowBlank="1" showInputMessage="1" showErrorMessage="1" errorTitle="HIBA!" error="Válassza ki a listából!" sqref="AM2">
      <formula1>$BA$60:$BA$3254</formula1>
    </dataValidation>
    <dataValidation type="whole" operator="greaterThanOrEqual" allowBlank="1" showInputMessage="1" showErrorMessage="1" errorTitle="HIBA" error="HIBÁS ÉRTÉK!" sqref="AS25:AV25 AS42:AV42 E13:V45 X13:AR45 AS18:AV18 AS13:AV13 W13:W46">
      <formula1>0</formula1>
    </dataValidation>
    <dataValidation allowBlank="1" showInputMessage="1" showErrorMessage="1" errorTitle="HIBA!" error="Válassza ki a listából!" sqref="W2:AJ2"/>
    <dataValidation type="list" allowBlank="1" showInputMessage="1" showErrorMessage="1" sqref="AN2:AR2">
      <formula1>$BA$59:$BA$3256</formula1>
    </dataValidation>
  </dataValidations>
  <printOptions horizontalCentered="1" verticalCentered="1"/>
  <pageMargins left="0.7" right="0.7" top="0.75" bottom="0.75" header="0.3" footer="0.3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előlap</vt:lpstr>
      <vt:lpstr>székhely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Aljegyző</cp:lastModifiedBy>
  <cp:lastPrinted>2013-12-20T08:34:16Z</cp:lastPrinted>
  <dcterms:created xsi:type="dcterms:W3CDTF">2002-10-08T11:50:37Z</dcterms:created>
  <dcterms:modified xsi:type="dcterms:W3CDTF">2017-05-03T14:06:58Z</dcterms:modified>
</cp:coreProperties>
</file>