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jegyző\Documents\01_HIVATAL\05_Egyéb\Fertőszéplak\Honlap\Tartalom_2017\Működési statisztika\2016_II\"/>
    </mc:Choice>
  </mc:AlternateContent>
  <bookViews>
    <workbookView xWindow="0" yWindow="0" windowWidth="20490" windowHeight="7530" activeTab="1"/>
  </bookViews>
  <sheets>
    <sheet name="előlap" sheetId="2" r:id="rId1"/>
    <sheet name="székhely" sheetId="1" r:id="rId2"/>
  </sheets>
  <definedNames>
    <definedName name="_xlnm.Print_Titles" localSheetId="1">székhely!$A:$D,székhely!$6:$12</definedName>
    <definedName name="telepules">#REF!</definedName>
  </definedNames>
  <calcPr calcId="162913"/>
</workbook>
</file>

<file path=xl/calcChain.xml><?xml version="1.0" encoding="utf-8"?>
<calcChain xmlns="http://schemas.openxmlformats.org/spreadsheetml/2006/main">
  <c r="BD25" i="1" l="1"/>
  <c r="T21" i="1" l="1"/>
  <c r="BG13" i="1" l="1"/>
  <c r="BH13" i="1"/>
  <c r="BI13" i="1"/>
  <c r="BJ13" i="1"/>
  <c r="BK13" i="1"/>
  <c r="BL13" i="1"/>
  <c r="BM13" i="1"/>
  <c r="BN13" i="1"/>
  <c r="BG18" i="1"/>
  <c r="BH18" i="1"/>
  <c r="BI18" i="1"/>
  <c r="BJ18" i="1"/>
  <c r="BK18" i="1"/>
  <c r="BL18" i="1"/>
  <c r="BM18" i="1"/>
  <c r="BN18" i="1"/>
  <c r="BG25" i="1"/>
  <c r="BH25" i="1"/>
  <c r="BI25" i="1"/>
  <c r="BJ25" i="1"/>
  <c r="BK25" i="1"/>
  <c r="BL25" i="1"/>
  <c r="BM25" i="1"/>
  <c r="BN25" i="1"/>
  <c r="BG42" i="1"/>
  <c r="BH42" i="1"/>
  <c r="BI42" i="1"/>
  <c r="BJ42" i="1"/>
  <c r="BK42" i="1"/>
  <c r="BL42" i="1"/>
  <c r="BM42" i="1"/>
  <c r="BN42" i="1"/>
  <c r="BG46" i="1"/>
  <c r="BH46" i="1"/>
  <c r="BI46" i="1"/>
  <c r="BJ46" i="1"/>
  <c r="BK46" i="1"/>
  <c r="BL46" i="1"/>
  <c r="BM46" i="1"/>
  <c r="BN46" i="1"/>
  <c r="BF13" i="1"/>
  <c r="BF18" i="1"/>
  <c r="BF25" i="1"/>
  <c r="BF42" i="1"/>
  <c r="BF46" i="1" l="1"/>
  <c r="N42" i="1"/>
  <c r="N25" i="1"/>
  <c r="N18" i="1"/>
  <c r="N13" i="1"/>
  <c r="N46" i="1" l="1"/>
  <c r="BO13" i="1"/>
  <c r="BP13" i="1"/>
  <c r="BQ13" i="1"/>
  <c r="BR13" i="1"/>
  <c r="BS13" i="1"/>
  <c r="BT13" i="1"/>
  <c r="BU13" i="1"/>
  <c r="BV13" i="1"/>
  <c r="BW13" i="1"/>
  <c r="BX13" i="1"/>
  <c r="BY13" i="1"/>
  <c r="BO18" i="1"/>
  <c r="BP18" i="1"/>
  <c r="BQ18" i="1"/>
  <c r="BR18" i="1"/>
  <c r="BS18" i="1"/>
  <c r="BT18" i="1"/>
  <c r="BU18" i="1"/>
  <c r="BV18" i="1"/>
  <c r="BW18" i="1"/>
  <c r="BX18" i="1"/>
  <c r="BY18" i="1"/>
  <c r="BO25" i="1"/>
  <c r="BP25" i="1"/>
  <c r="BQ25" i="1"/>
  <c r="BR25" i="1"/>
  <c r="BS25" i="1"/>
  <c r="BT25" i="1"/>
  <c r="BU25" i="1"/>
  <c r="BV25" i="1"/>
  <c r="BW25" i="1"/>
  <c r="BX25" i="1"/>
  <c r="BY25" i="1"/>
  <c r="BO42" i="1"/>
  <c r="BP42" i="1"/>
  <c r="BQ42" i="1"/>
  <c r="BR42" i="1"/>
  <c r="BS42" i="1"/>
  <c r="BT42" i="1"/>
  <c r="BU42" i="1"/>
  <c r="BV42" i="1"/>
  <c r="BW42" i="1"/>
  <c r="BX42" i="1"/>
  <c r="BY42" i="1"/>
  <c r="BR46" i="1" l="1"/>
  <c r="BX46" i="1"/>
  <c r="BV46" i="1"/>
  <c r="BT46" i="1"/>
  <c r="BP46" i="1"/>
  <c r="BY46" i="1"/>
  <c r="BW46" i="1"/>
  <c r="BU46" i="1"/>
  <c r="BS46" i="1"/>
  <c r="BQ46" i="1"/>
  <c r="BO46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E42" i="1" l="1"/>
  <c r="BE25" i="1"/>
  <c r="BE18" i="1"/>
  <c r="BE13" i="1"/>
  <c r="BD42" i="1"/>
  <c r="BD18" i="1"/>
  <c r="BD13" i="1"/>
  <c r="BC42" i="1"/>
  <c r="BC25" i="1"/>
  <c r="BC18" i="1"/>
  <c r="BC13" i="1"/>
  <c r="BB42" i="1"/>
  <c r="BB25" i="1"/>
  <c r="BB18" i="1"/>
  <c r="BB13" i="1"/>
  <c r="D21" i="1"/>
  <c r="T14" i="1"/>
  <c r="T15" i="1"/>
  <c r="T16" i="1"/>
  <c r="T17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T19" i="1"/>
  <c r="T20" i="1"/>
  <c r="T22" i="1"/>
  <c r="T23" i="1"/>
  <c r="T24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T43" i="1"/>
  <c r="T44" i="1"/>
  <c r="T45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J18" i="1"/>
  <c r="J25" i="1"/>
  <c r="J42" i="1"/>
  <c r="E13" i="1"/>
  <c r="F13" i="1"/>
  <c r="G13" i="1"/>
  <c r="H13" i="1"/>
  <c r="I13" i="1"/>
  <c r="K13" i="1"/>
  <c r="L13" i="1"/>
  <c r="M13" i="1"/>
  <c r="O13" i="1"/>
  <c r="P13" i="1"/>
  <c r="Q13" i="1"/>
  <c r="R13" i="1"/>
  <c r="D16" i="1"/>
  <c r="D17" i="1"/>
  <c r="E18" i="1"/>
  <c r="F18" i="1"/>
  <c r="G18" i="1"/>
  <c r="H18" i="1"/>
  <c r="I18" i="1"/>
  <c r="K18" i="1"/>
  <c r="L18" i="1"/>
  <c r="M18" i="1"/>
  <c r="O18" i="1"/>
  <c r="P18" i="1"/>
  <c r="Q18" i="1"/>
  <c r="R18" i="1"/>
  <c r="D23" i="1"/>
  <c r="D24" i="1"/>
  <c r="E25" i="1"/>
  <c r="F25" i="1"/>
  <c r="G25" i="1"/>
  <c r="H25" i="1"/>
  <c r="I25" i="1"/>
  <c r="K25" i="1"/>
  <c r="L25" i="1"/>
  <c r="M25" i="1"/>
  <c r="O25" i="1"/>
  <c r="P25" i="1"/>
  <c r="Q25" i="1"/>
  <c r="R25" i="1"/>
  <c r="D34" i="1"/>
  <c r="D35" i="1"/>
  <c r="D36" i="1"/>
  <c r="D37" i="1"/>
  <c r="D38" i="1"/>
  <c r="D39" i="1"/>
  <c r="D40" i="1"/>
  <c r="D41" i="1"/>
  <c r="E42" i="1"/>
  <c r="F42" i="1"/>
  <c r="G42" i="1"/>
  <c r="H42" i="1"/>
  <c r="I42" i="1"/>
  <c r="K42" i="1"/>
  <c r="L42" i="1"/>
  <c r="M42" i="1"/>
  <c r="O42" i="1"/>
  <c r="P42" i="1"/>
  <c r="Q42" i="1"/>
  <c r="R42" i="1"/>
  <c r="S13" i="1"/>
  <c r="S18" i="1"/>
  <c r="S25" i="1"/>
  <c r="S42" i="1"/>
  <c r="D14" i="1"/>
  <c r="D15" i="1"/>
  <c r="D19" i="1"/>
  <c r="D20" i="1"/>
  <c r="D22" i="1"/>
  <c r="D26" i="1"/>
  <c r="D27" i="1"/>
  <c r="D28" i="1"/>
  <c r="D29" i="1"/>
  <c r="D30" i="1"/>
  <c r="D31" i="1"/>
  <c r="D32" i="1"/>
  <c r="D33" i="1"/>
  <c r="D43" i="1"/>
  <c r="D44" i="1"/>
  <c r="D45" i="1"/>
  <c r="BD46" i="1" l="1"/>
  <c r="BE46" i="1"/>
  <c r="P46" i="1"/>
  <c r="D13" i="1"/>
  <c r="T42" i="1"/>
  <c r="BB46" i="1"/>
  <c r="I46" i="1"/>
  <c r="H46" i="1"/>
  <c r="F46" i="1"/>
  <c r="D18" i="1"/>
  <c r="S46" i="1"/>
  <c r="Q46" i="1"/>
  <c r="G46" i="1"/>
  <c r="D42" i="1"/>
  <c r="J46" i="1"/>
  <c r="AG46" i="1"/>
  <c r="AE46" i="1"/>
  <c r="AC46" i="1"/>
  <c r="AA46" i="1"/>
  <c r="Y46" i="1"/>
  <c r="W46" i="1"/>
  <c r="U46" i="1"/>
  <c r="L46" i="1"/>
  <c r="R46" i="1"/>
  <c r="K46" i="1"/>
  <c r="M46" i="1"/>
  <c r="AF46" i="1"/>
  <c r="AD46" i="1"/>
  <c r="AB46" i="1"/>
  <c r="Z46" i="1"/>
  <c r="X46" i="1"/>
  <c r="V46" i="1"/>
  <c r="E46" i="1"/>
  <c r="T25" i="1"/>
  <c r="T18" i="1"/>
  <c r="BC46" i="1"/>
  <c r="D25" i="1"/>
  <c r="O46" i="1"/>
  <c r="T13" i="1"/>
  <c r="D46" i="1" l="1"/>
  <c r="T46" i="1"/>
  <c r="AQ2" i="1"/>
  <c r="AJ2" i="1"/>
  <c r="AY2" i="1"/>
</calcChain>
</file>

<file path=xl/sharedStrings.xml><?xml version="1.0" encoding="utf-8"?>
<sst xmlns="http://schemas.openxmlformats.org/spreadsheetml/2006/main" count="12961" uniqueCount="6551">
  <si>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</si>
  <si>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</si>
  <si>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</si>
  <si>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</si>
  <si>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</si>
  <si>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</si>
  <si>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</si>
  <si>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</si>
  <si>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</si>
  <si>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</si>
  <si>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</si>
  <si>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</si>
  <si>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</si>
  <si>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</si>
  <si>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</si>
  <si>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</si>
  <si>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</si>
  <si>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</si>
  <si>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</si>
  <si>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</si>
  <si>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</si>
  <si>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</si>
  <si>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</si>
  <si>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</si>
  <si>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</si>
  <si>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</si>
  <si>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</si>
  <si>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</si>
  <si>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</si>
  <si>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</si>
  <si>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</si>
  <si>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</si>
  <si>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</si>
  <si>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</si>
  <si>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</si>
  <si>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</si>
  <si>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</si>
  <si>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</si>
  <si>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</si>
  <si>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</si>
  <si>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</si>
  <si>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</si>
  <si>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</si>
  <si>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</si>
  <si>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</si>
  <si>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</si>
  <si>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</si>
  <si>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</si>
  <si>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</si>
  <si>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</si>
  <si>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</si>
  <si>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</si>
  <si>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</si>
  <si>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</si>
  <si>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</si>
  <si>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</si>
  <si>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</si>
  <si>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</si>
  <si>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</si>
  <si>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</si>
  <si>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</si>
  <si>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</si>
  <si>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</si>
  <si>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</si>
  <si>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</si>
  <si>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</si>
  <si>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</si>
  <si>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</si>
  <si>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</si>
  <si>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</si>
  <si>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</si>
  <si>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</si>
  <si>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</si>
  <si>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</si>
  <si>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</si>
  <si>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</si>
  <si>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</si>
  <si>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</si>
  <si>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</si>
  <si>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</si>
  <si>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</si>
  <si>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</si>
  <si>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</si>
  <si>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</si>
  <si>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</si>
  <si>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</si>
  <si>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</si>
  <si>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</si>
  <si>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</si>
  <si>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</si>
  <si>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</si>
  <si>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</si>
  <si>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</si>
  <si>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Pápakovácsi</t>
  </si>
  <si>
    <t>Pápasalamon</t>
  </si>
  <si>
    <t>Pápateszér</t>
  </si>
  <si>
    <t>Papkeszi</t>
  </si>
  <si>
    <t>Pápoc</t>
  </si>
  <si>
    <t>Papos</t>
  </si>
  <si>
    <t>Páprád</t>
  </si>
  <si>
    <t>Parád</t>
  </si>
  <si>
    <t>Parádsasvár</t>
  </si>
  <si>
    <t>Parasznya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</si>
  <si>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</si>
  <si>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</si>
  <si>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</si>
  <si>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</si>
  <si>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</si>
  <si>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</si>
  <si>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</si>
  <si>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</si>
  <si>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</si>
  <si>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</si>
  <si>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</si>
  <si>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</si>
  <si>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</si>
  <si>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</si>
  <si>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</si>
  <si>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</si>
  <si>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</si>
  <si>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</si>
  <si>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</si>
  <si>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</si>
  <si>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</si>
  <si>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</si>
  <si>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</si>
  <si>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</si>
  <si>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</si>
  <si>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</si>
  <si>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</si>
  <si>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</si>
  <si>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</si>
  <si>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</si>
  <si>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</si>
  <si>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</si>
  <si>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</si>
  <si>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</si>
  <si>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</si>
  <si>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</si>
  <si>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</si>
  <si>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</si>
  <si>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</si>
  <si>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</si>
  <si>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</si>
  <si>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</si>
  <si>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</si>
  <si>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</si>
  <si>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</si>
  <si>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</si>
  <si>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</si>
  <si>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</si>
  <si>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</si>
  <si>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</si>
  <si>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</si>
  <si>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</si>
  <si>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</si>
  <si>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</si>
  <si>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</si>
  <si>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</si>
  <si>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</si>
  <si>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</si>
  <si>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</si>
  <si>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</si>
  <si>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</si>
  <si>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</si>
  <si>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</si>
  <si>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</si>
  <si>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</si>
  <si>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</si>
  <si>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</si>
  <si>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</si>
  <si>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</si>
  <si>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</si>
  <si>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</si>
  <si>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</si>
  <si>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</si>
  <si>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</si>
  <si>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</si>
  <si>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Egerlövő</t>
  </si>
  <si>
    <t>Egerszalók</t>
  </si>
  <si>
    <t>Egerszólát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</si>
  <si>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</si>
  <si>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</si>
  <si>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</si>
  <si>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</si>
  <si>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</si>
  <si>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</si>
  <si>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</si>
  <si>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</si>
  <si>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</si>
  <si>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</si>
  <si>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</si>
  <si>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</si>
  <si>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</si>
  <si>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</si>
  <si>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</si>
  <si>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</si>
  <si>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</si>
  <si>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</si>
  <si>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</si>
  <si>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</si>
  <si>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</si>
  <si>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</si>
  <si>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</si>
  <si>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</si>
  <si>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</si>
  <si>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</si>
  <si>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</si>
  <si>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</si>
  <si>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Gibárt</t>
  </si>
  <si>
    <t>Ipolyszög</t>
  </si>
  <si>
    <t>Kerekharaszt</t>
  </si>
  <si>
    <t>Keszőhidegkút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</si>
  <si>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</si>
  <si>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</si>
  <si>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</si>
  <si>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</si>
  <si>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</si>
  <si>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</si>
  <si>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</si>
  <si>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</si>
  <si>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</si>
  <si>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</si>
  <si>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</si>
  <si>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</si>
  <si>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</si>
  <si>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</si>
  <si>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</si>
  <si>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</si>
  <si>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</si>
  <si>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</si>
  <si>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</si>
  <si>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</si>
  <si>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</si>
  <si>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</si>
  <si>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</si>
  <si>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</si>
  <si>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</si>
  <si>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</si>
  <si>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</si>
  <si>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</si>
  <si>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</si>
  <si>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</si>
  <si>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</si>
  <si>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</si>
  <si>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</si>
  <si>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</si>
  <si>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</si>
  <si>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</si>
  <si>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</si>
  <si>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</si>
  <si>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</si>
  <si>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</si>
  <si>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</si>
  <si>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</si>
  <si>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</si>
  <si>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</si>
  <si>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</si>
  <si>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</si>
  <si>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</si>
  <si>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</si>
  <si>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</si>
  <si>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</si>
  <si>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</si>
  <si>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</si>
  <si>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</si>
  <si>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</si>
  <si>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</si>
  <si>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</si>
  <si>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</si>
  <si>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</si>
  <si>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</si>
  <si>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</si>
  <si>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</si>
  <si>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</si>
  <si>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</si>
  <si>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</si>
  <si>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</si>
  <si>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</si>
  <si>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</si>
  <si>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</si>
  <si>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</si>
  <si>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</si>
  <si>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</si>
  <si>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</si>
  <si>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</si>
  <si>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</si>
  <si>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</si>
  <si>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</si>
  <si>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</si>
  <si>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</si>
  <si>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</si>
  <si>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</si>
  <si>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</si>
  <si>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</si>
  <si>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</si>
  <si>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</si>
  <si>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</si>
  <si>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</si>
  <si>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</si>
  <si>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</si>
  <si>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</si>
  <si>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</si>
  <si>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</si>
  <si>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</si>
  <si>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</si>
  <si>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</si>
  <si>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Lövő</t>
  </si>
  <si>
    <t>Lövőpetri</t>
  </si>
  <si>
    <t>Lucfalva</t>
  </si>
  <si>
    <t>Ludányhalászi</t>
  </si>
  <si>
    <t>Ludas</t>
  </si>
  <si>
    <t>Lukácsháza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</si>
  <si>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</si>
  <si>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</si>
  <si>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</si>
  <si>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</si>
  <si>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</si>
  <si>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</si>
  <si>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</si>
  <si>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</si>
  <si>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</si>
  <si>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</si>
  <si>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</si>
  <si>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</si>
  <si>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Sárkeresztes</t>
  </si>
  <si>
    <t>Sárkeresztúr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</si>
  <si>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</si>
  <si>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</si>
  <si>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</si>
  <si>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</si>
  <si>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</si>
  <si>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</si>
  <si>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</si>
  <si>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</si>
  <si>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</si>
  <si>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</si>
  <si>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</si>
  <si>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</si>
  <si>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</si>
  <si>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</si>
  <si>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Magyartelek</t>
  </si>
  <si>
    <t>Majosháza</t>
  </si>
  <si>
    <t>Majs</t>
  </si>
  <si>
    <t>Makád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</si>
  <si>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</si>
  <si>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</si>
  <si>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</si>
  <si>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</si>
  <si>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</si>
  <si>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</si>
  <si>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</si>
  <si>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</si>
  <si>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</si>
  <si>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</si>
  <si>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</si>
  <si>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</si>
  <si>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</si>
  <si>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</si>
  <si>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</si>
  <si>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</si>
  <si>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</si>
  <si>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</si>
  <si>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</si>
  <si>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</si>
  <si>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</si>
  <si>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</si>
  <si>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</si>
  <si>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</si>
  <si>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</si>
  <si>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</si>
  <si>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</si>
  <si>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</si>
  <si>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</si>
  <si>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</si>
  <si>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</si>
  <si>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</si>
  <si>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</si>
  <si>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</si>
  <si>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</t>
  </si>
  <si>
    <t>Nógrádkövesd</t>
  </si>
  <si>
    <t>Nógrádmarcal</t>
  </si>
  <si>
    <t>Nógrádmegyer</t>
  </si>
  <si>
    <t>Nógrádsáp</t>
  </si>
  <si>
    <t>Aba</t>
  </si>
  <si>
    <t>Abádszalók</t>
  </si>
  <si>
    <t>Abaliget</t>
  </si>
  <si>
    <t>Abasár</t>
  </si>
  <si>
    <t>Abaújalpár</t>
  </si>
  <si>
    <t>Abaújkér</t>
  </si>
  <si>
    <t>Abaújlak</t>
  </si>
  <si>
    <t>Abaújszántó</t>
  </si>
  <si>
    <t>Abaújszolnok</t>
  </si>
  <si>
    <t>Abaújvár</t>
  </si>
  <si>
    <t>Abda</t>
  </si>
  <si>
    <t>Abod</t>
  </si>
  <si>
    <t>Abony</t>
  </si>
  <si>
    <t>Ábrahámhegy</t>
  </si>
  <si>
    <t>Ács</t>
  </si>
  <si>
    <t>Tarnazsadány</t>
  </si>
  <si>
    <t>Tárnok</t>
  </si>
  <si>
    <t>Tárnokréti</t>
  </si>
  <si>
    <t>Tarpa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</si>
  <si>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</si>
  <si>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</si>
  <si>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</si>
  <si>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</si>
  <si>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</si>
  <si>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</si>
  <si>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</si>
  <si>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</si>
  <si>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</si>
  <si>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</si>
  <si>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</si>
  <si>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</si>
  <si>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</si>
  <si>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</si>
  <si>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</si>
  <si>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</si>
  <si>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</si>
  <si>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</si>
  <si>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</si>
  <si>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</si>
  <si>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</si>
  <si>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</si>
  <si>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</si>
  <si>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</si>
  <si>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</si>
  <si>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</si>
  <si>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</si>
  <si>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</si>
  <si>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</si>
  <si>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</si>
  <si>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</si>
  <si>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</si>
  <si>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</si>
  <si>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</si>
  <si>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</si>
  <si>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</si>
  <si>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</si>
  <si>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</si>
  <si>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</si>
  <si>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</si>
  <si>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</si>
  <si>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</si>
  <si>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</si>
  <si>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</si>
  <si>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</si>
  <si>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</si>
  <si>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</si>
  <si>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</si>
  <si>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</si>
  <si>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</si>
  <si>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</si>
  <si>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</si>
  <si>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</si>
  <si>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</si>
  <si>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</si>
  <si>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</si>
  <si>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</si>
  <si>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</si>
  <si>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</si>
  <si>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</si>
  <si>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</si>
  <si>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</si>
  <si>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</si>
  <si>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</si>
  <si>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</si>
  <si>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</si>
  <si>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</si>
  <si>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</si>
  <si>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</si>
  <si>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</si>
  <si>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</si>
  <si>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</si>
  <si>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</si>
  <si>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</si>
  <si>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</si>
  <si>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</si>
  <si>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</si>
  <si>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</si>
  <si>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</si>
  <si>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</si>
  <si>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</si>
  <si>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</si>
  <si>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</si>
  <si>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</si>
  <si>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</si>
  <si>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Gősfa</t>
  </si>
  <si>
    <t>Grábóc</t>
  </si>
  <si>
    <t>Gulács</t>
  </si>
  <si>
    <t>Gutorfölde</t>
  </si>
  <si>
    <t>Gyál</t>
  </si>
  <si>
    <t>Gyalóka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</si>
  <si>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</si>
  <si>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</si>
  <si>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</si>
  <si>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</si>
  <si>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</si>
  <si>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</si>
  <si>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</si>
  <si>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</si>
  <si>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</si>
  <si>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</si>
  <si>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</si>
  <si>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</si>
  <si>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</si>
  <si>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</si>
  <si>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</si>
  <si>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</si>
  <si>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</si>
  <si>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</si>
  <si>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</si>
  <si>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</si>
  <si>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</si>
  <si>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</si>
  <si>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</si>
  <si>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</si>
  <si>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</si>
  <si>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</si>
  <si>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</si>
  <si>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</si>
  <si>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</si>
  <si>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</si>
  <si>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</si>
  <si>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</si>
  <si>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</si>
  <si>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</si>
  <si>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</si>
  <si>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</si>
  <si>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</si>
  <si>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</si>
  <si>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</si>
  <si>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</si>
  <si>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</si>
  <si>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</si>
  <si>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</si>
  <si>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</si>
  <si>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</si>
  <si>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</si>
  <si>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</si>
  <si>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</si>
  <si>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</si>
  <si>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</si>
  <si>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</si>
  <si>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</si>
  <si>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</si>
  <si>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</si>
  <si>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</si>
  <si>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</si>
  <si>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</si>
  <si>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</si>
  <si>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</si>
  <si>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</si>
  <si>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</si>
  <si>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</si>
  <si>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</si>
  <si>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</si>
  <si>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</si>
  <si>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</si>
  <si>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</si>
  <si>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</si>
  <si>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</si>
  <si>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</si>
  <si>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</si>
  <si>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</si>
  <si>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</si>
  <si>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</si>
  <si>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</si>
  <si>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</si>
  <si>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</si>
  <si>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</si>
  <si>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</si>
  <si>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</si>
  <si>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</si>
  <si>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</si>
  <si>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</si>
  <si>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</si>
  <si>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</si>
  <si>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</si>
  <si>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</si>
  <si>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</si>
  <si>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</si>
  <si>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</si>
  <si>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</si>
  <si>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</si>
  <si>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</si>
  <si>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</si>
  <si>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</si>
  <si>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</si>
  <si>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</si>
  <si>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</si>
  <si>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</si>
  <si>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</si>
  <si>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</si>
  <si>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</si>
  <si>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</si>
  <si>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</si>
  <si>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</si>
  <si>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</si>
  <si>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</si>
  <si>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</si>
  <si>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</si>
  <si>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Monorierdő</t>
  </si>
  <si>
    <t>Pálosvörösmart</t>
  </si>
  <si>
    <t>Pári</t>
  </si>
  <si>
    <t>Somoskőújfalu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</si>
  <si>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</si>
  <si>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</si>
  <si>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</si>
  <si>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</si>
  <si>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</si>
  <si>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</si>
  <si>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</si>
  <si>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</si>
  <si>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</si>
  <si>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</si>
  <si>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</si>
  <si>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</si>
  <si>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</si>
  <si>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</si>
  <si>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</si>
  <si>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</si>
  <si>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</si>
  <si>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</si>
  <si>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</si>
  <si>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</si>
  <si>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</si>
  <si>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</si>
  <si>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jogorvoslati eljárások kérelem alapján</t>
  </si>
  <si>
    <t>hivatalból módosított vagy visszavont elsőfokú döntések</t>
  </si>
  <si>
    <t>a felügyeleti szerv</t>
  </si>
  <si>
    <t>fellebbezés alapján módosított vagy visszavont elsőfokú döntések száma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</si>
  <si>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</si>
  <si>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</si>
  <si>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</si>
  <si>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</si>
  <si>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</si>
  <si>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</si>
  <si>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</si>
  <si>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</si>
  <si>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</si>
  <si>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</si>
  <si>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</si>
  <si>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</si>
  <si>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</si>
  <si>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</si>
  <si>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</si>
  <si>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</si>
  <si>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</si>
  <si>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</si>
  <si>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</si>
  <si>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</si>
  <si>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</si>
  <si>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</si>
  <si>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</si>
  <si>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</si>
  <si>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</si>
  <si>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</si>
  <si>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</si>
  <si>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</si>
  <si>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</si>
  <si>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</si>
  <si>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</si>
  <si>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</si>
  <si>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</si>
  <si>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</si>
  <si>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</si>
  <si>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</si>
  <si>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</si>
  <si>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</si>
  <si>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</si>
  <si>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</si>
  <si>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</si>
  <si>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</si>
  <si>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</si>
  <si>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</si>
  <si>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</si>
  <si>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</si>
  <si>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</si>
  <si>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</si>
  <si>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</si>
  <si>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</si>
  <si>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</si>
  <si>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</si>
  <si>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</si>
  <si>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</si>
  <si>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</si>
  <si>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</si>
  <si>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</si>
  <si>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</si>
  <si>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</si>
  <si>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</si>
  <si>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</si>
  <si>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</si>
  <si>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</si>
  <si>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</si>
  <si>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</si>
  <si>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</si>
  <si>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</si>
  <si>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</si>
  <si>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</si>
  <si>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</si>
  <si>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</si>
  <si>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</si>
  <si>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</si>
  <si>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</si>
  <si>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</si>
  <si>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</si>
  <si>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</si>
  <si>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</si>
  <si>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</si>
  <si>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</si>
  <si>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</si>
  <si>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</si>
  <si>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</si>
  <si>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</si>
  <si>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</si>
  <si>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</si>
  <si>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</si>
  <si>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</si>
  <si>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</si>
  <si>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</si>
  <si>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</si>
  <si>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</si>
  <si>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</si>
  <si>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</si>
  <si>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</si>
  <si>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</si>
  <si>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</si>
  <si>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</si>
  <si>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</si>
  <si>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</si>
  <si>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</si>
  <si>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</si>
  <si>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</si>
  <si>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</si>
  <si>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</si>
  <si>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</si>
  <si>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</si>
  <si>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Bucsu</t>
  </si>
  <si>
    <t>Búcsúszentlászló</t>
  </si>
  <si>
    <t>Bucsuta</t>
  </si>
  <si>
    <t>Budajenő</t>
  </si>
  <si>
    <t>Budakalász</t>
  </si>
  <si>
    <t>Budakeszi</t>
  </si>
  <si>
    <t>Budaörs</t>
  </si>
  <si>
    <t>Bugac</t>
  </si>
  <si>
    <t>Bugacpusztaháza</t>
  </si>
  <si>
    <t>Bugyi</t>
  </si>
  <si>
    <t>Zalameggyes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</si>
  <si>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</si>
  <si>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</si>
  <si>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</si>
  <si>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</si>
  <si>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</si>
  <si>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</si>
  <si>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</si>
  <si>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</si>
  <si>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</si>
  <si>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</si>
  <si>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</si>
  <si>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</si>
  <si>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</si>
  <si>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</si>
  <si>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</si>
  <si>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</si>
  <si>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</si>
  <si>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</si>
  <si>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</si>
  <si>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</si>
  <si>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</si>
  <si>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</si>
  <si>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</si>
  <si>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Buj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</si>
  <si>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</si>
  <si>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</si>
  <si>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</si>
  <si>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</si>
  <si>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</si>
  <si>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</si>
  <si>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</si>
  <si>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</si>
  <si>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</si>
  <si>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</si>
  <si>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</si>
  <si>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</si>
  <si>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</si>
  <si>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</si>
  <si>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</si>
  <si>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</si>
  <si>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</si>
  <si>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</si>
  <si>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</si>
  <si>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</si>
  <si>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</si>
  <si>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</si>
  <si>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</si>
  <si>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</si>
  <si>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</si>
  <si>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</si>
  <si>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</si>
  <si>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</si>
  <si>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</si>
  <si>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</si>
  <si>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</si>
  <si>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</si>
  <si>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</si>
  <si>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</si>
  <si>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</si>
  <si>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</si>
  <si>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</si>
  <si>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</si>
  <si>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</si>
  <si>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</si>
  <si>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</si>
  <si>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</si>
  <si>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</si>
  <si>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</si>
  <si>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</si>
  <si>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</si>
  <si>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</si>
  <si>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</si>
  <si>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</si>
  <si>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</si>
  <si>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</si>
  <si>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</si>
  <si>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</si>
  <si>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</si>
  <si>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</si>
  <si>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</si>
  <si>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</si>
  <si>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</si>
  <si>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</si>
  <si>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</si>
  <si>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</si>
  <si>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</si>
  <si>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</si>
  <si>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</si>
  <si>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</si>
  <si>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</si>
  <si>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</si>
  <si>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</si>
  <si>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</si>
  <si>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</si>
  <si>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</si>
  <si>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</si>
  <si>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</si>
  <si>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</si>
  <si>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</si>
  <si>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</si>
  <si>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</si>
  <si>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</si>
  <si>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</si>
  <si>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</si>
  <si>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</si>
  <si>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</si>
  <si>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</si>
  <si>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</si>
  <si>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</si>
  <si>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</si>
  <si>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</si>
  <si>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</si>
  <si>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</si>
  <si>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</si>
  <si>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</si>
  <si>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</si>
  <si>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</si>
  <si>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</si>
  <si>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</si>
  <si>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</si>
  <si>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</si>
  <si>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</si>
  <si>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</si>
  <si>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</si>
  <si>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</si>
  <si>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</si>
  <si>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</si>
  <si>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</si>
  <si>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</si>
  <si>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</si>
  <si>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</si>
  <si>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</si>
  <si>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</si>
  <si>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</si>
  <si>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</si>
  <si>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</si>
  <si>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</si>
  <si>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</si>
  <si>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</si>
  <si>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</si>
  <si>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</si>
  <si>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</si>
  <si>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</si>
  <si>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</si>
  <si>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</si>
  <si>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</si>
  <si>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</si>
  <si>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</si>
  <si>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</si>
  <si>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</si>
  <si>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</si>
  <si>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</si>
  <si>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</si>
  <si>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</si>
  <si>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</si>
  <si>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</si>
  <si>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</si>
  <si>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</si>
  <si>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</si>
  <si>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</si>
  <si>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</si>
  <si>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</si>
  <si>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</si>
  <si>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</si>
  <si>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</si>
  <si>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</si>
  <si>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</si>
  <si>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</si>
  <si>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</si>
  <si>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</si>
  <si>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</si>
  <si>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</si>
  <si>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</si>
  <si>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</si>
  <si>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</si>
  <si>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</si>
  <si>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</si>
  <si>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</si>
  <si>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</si>
  <si>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</si>
  <si>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</si>
  <si>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</si>
  <si>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</si>
  <si>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</si>
  <si>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</si>
  <si>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</si>
  <si>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</si>
  <si>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</si>
  <si>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</si>
  <si>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</si>
  <si>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</si>
  <si>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</si>
  <si>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</si>
  <si>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</si>
  <si>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</si>
  <si>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</si>
  <si>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</si>
  <si>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</si>
  <si>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</si>
  <si>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</si>
  <si>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</si>
  <si>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</si>
  <si>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</si>
  <si>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</si>
  <si>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</si>
  <si>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</si>
  <si>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</si>
  <si>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</si>
  <si>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</si>
  <si>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</si>
  <si>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</si>
  <si>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</si>
  <si>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</si>
  <si>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</si>
  <si>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</si>
  <si>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</si>
  <si>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</si>
  <si>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</si>
  <si>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</si>
  <si>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</si>
  <si>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</si>
  <si>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</si>
  <si>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</si>
  <si>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</si>
  <si>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</si>
  <si>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</si>
  <si>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</si>
  <si>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</si>
  <si>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</si>
  <si>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</si>
  <si>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</si>
  <si>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</si>
  <si>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</si>
  <si>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</si>
  <si>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</si>
  <si>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</si>
  <si>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</si>
  <si>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</si>
  <si>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</si>
  <si>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</si>
  <si>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</si>
  <si>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</si>
  <si>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</si>
  <si>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</si>
  <si>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</si>
  <si>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a dekoncentrált szerv</t>
  </si>
  <si>
    <t>a bíróság</t>
  </si>
  <si>
    <t>A</t>
  </si>
  <si>
    <t>Pénzügyek</t>
  </si>
  <si>
    <t>Ebből: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</si>
  <si>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</si>
  <si>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</si>
  <si>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</si>
  <si>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</si>
  <si>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</si>
  <si>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</si>
  <si>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</si>
  <si>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</si>
  <si>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</si>
  <si>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</si>
  <si>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</si>
  <si>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</si>
  <si>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</si>
  <si>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</si>
  <si>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</si>
  <si>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</si>
  <si>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</si>
  <si>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</si>
  <si>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</si>
  <si>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</si>
  <si>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</si>
  <si>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</si>
  <si>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</si>
  <si>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</si>
  <si>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</si>
  <si>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</si>
  <si>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</si>
  <si>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</si>
  <si>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</si>
  <si>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</si>
  <si>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</si>
  <si>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</si>
  <si>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</si>
  <si>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</si>
  <si>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</si>
  <si>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</si>
  <si>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</si>
  <si>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</si>
  <si>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</si>
  <si>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</si>
  <si>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</si>
  <si>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</si>
  <si>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</si>
  <si>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</si>
  <si>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</si>
  <si>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</si>
  <si>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</si>
  <si>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</si>
  <si>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</si>
  <si>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</si>
  <si>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</si>
  <si>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</si>
  <si>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</si>
  <si>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</si>
  <si>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</si>
  <si>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</si>
  <si>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</si>
  <si>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</si>
  <si>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</si>
  <si>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</si>
  <si>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</si>
  <si>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</si>
  <si>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</si>
  <si>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</si>
  <si>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</si>
  <si>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</si>
  <si>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</si>
  <si>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</si>
  <si>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</si>
  <si>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</si>
  <si>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</si>
  <si>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</si>
  <si>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</si>
  <si>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</si>
  <si>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</si>
  <si>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</si>
  <si>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</si>
  <si>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</si>
  <si>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</si>
  <si>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</si>
  <si>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</si>
  <si>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</si>
  <si>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</si>
  <si>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</si>
  <si>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</si>
  <si>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újrafelvételi eljárásban az első fokú hatóság</t>
  </si>
  <si>
    <t>1. Anyakönyvi és állampolgársági ügyek</t>
  </si>
  <si>
    <t>Taktakenéz</t>
  </si>
  <si>
    <t>Taktaszada</t>
  </si>
  <si>
    <t>Taliándörögd</t>
  </si>
  <si>
    <t>Tállya</t>
  </si>
  <si>
    <t>Tamási</t>
  </si>
  <si>
    <t>Tanakajd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</si>
  <si>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</si>
  <si>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</si>
  <si>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</si>
  <si>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</si>
  <si>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</si>
  <si>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</si>
  <si>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</si>
  <si>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</si>
  <si>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</si>
  <si>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</si>
  <si>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</si>
  <si>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</si>
  <si>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</si>
  <si>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</si>
  <si>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</si>
  <si>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</si>
  <si>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</si>
  <si>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</si>
  <si>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</si>
  <si>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</si>
  <si>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</si>
  <si>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</si>
  <si>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</si>
  <si>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</si>
  <si>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</si>
  <si>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</si>
  <si>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</si>
  <si>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</si>
  <si>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</si>
  <si>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</si>
  <si>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</si>
  <si>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</si>
  <si>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</si>
  <si>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</si>
  <si>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</si>
  <si>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</si>
  <si>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</si>
  <si>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</si>
  <si>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</si>
  <si>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</si>
  <si>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</si>
  <si>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</si>
  <si>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</si>
  <si>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</si>
  <si>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</si>
  <si>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</si>
  <si>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</si>
  <si>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</si>
  <si>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</si>
  <si>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</si>
  <si>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</si>
  <si>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</si>
  <si>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</si>
  <si>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</si>
  <si>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</si>
  <si>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</si>
  <si>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</si>
  <si>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</si>
  <si>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</si>
  <si>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</si>
  <si>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</si>
  <si>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</si>
  <si>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</si>
  <si>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</si>
  <si>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</si>
  <si>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</si>
  <si>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</si>
  <si>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</si>
  <si>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</si>
  <si>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</si>
  <si>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</si>
  <si>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</si>
  <si>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</si>
  <si>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</si>
  <si>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</si>
  <si>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</si>
  <si>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</si>
  <si>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</si>
  <si>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</si>
  <si>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</si>
  <si>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</si>
  <si>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</si>
  <si>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</si>
  <si>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</si>
  <si>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</si>
  <si>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</si>
  <si>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</si>
  <si>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</si>
  <si>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</si>
  <si>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</si>
  <si>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</si>
  <si>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</si>
  <si>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</si>
  <si>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</si>
  <si>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</si>
  <si>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</si>
  <si>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</si>
  <si>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</si>
  <si>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</si>
  <si>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</si>
  <si>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</si>
  <si>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</si>
  <si>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</si>
  <si>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</si>
  <si>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</si>
  <si>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</si>
  <si>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</si>
  <si>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</si>
  <si>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</si>
  <si>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</si>
  <si>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</si>
  <si>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</si>
  <si>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</si>
  <si>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</si>
  <si>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</si>
  <si>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</si>
  <si>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</si>
  <si>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</si>
  <si>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</si>
  <si>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</si>
  <si>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</si>
  <si>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</si>
  <si>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</si>
  <si>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</si>
  <si>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</si>
  <si>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</si>
  <si>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</si>
  <si>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</si>
  <si>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</si>
  <si>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</si>
  <si>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</si>
  <si>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</si>
  <si>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</si>
  <si>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</si>
  <si>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</si>
  <si>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</si>
  <si>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</si>
  <si>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</si>
  <si>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</si>
  <si>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</si>
  <si>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</si>
  <si>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</si>
  <si>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</si>
  <si>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</si>
  <si>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</si>
  <si>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</si>
  <si>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</si>
  <si>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</si>
  <si>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</si>
  <si>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</si>
  <si>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</si>
  <si>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</si>
  <si>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</si>
  <si>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</si>
  <si>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</si>
  <si>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</si>
  <si>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</si>
  <si>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</si>
  <si>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</si>
  <si>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</si>
  <si>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</si>
  <si>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</si>
  <si>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</si>
  <si>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</si>
  <si>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</si>
  <si>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</si>
  <si>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</si>
  <si>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</si>
  <si>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</si>
  <si>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</si>
  <si>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</si>
  <si>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</si>
  <si>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</si>
  <si>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</si>
  <si>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</si>
  <si>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</si>
  <si>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</si>
  <si>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</si>
  <si>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</si>
  <si>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</si>
  <si>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</si>
  <si>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</si>
  <si>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</si>
  <si>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</si>
  <si>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</si>
  <si>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</si>
  <si>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</si>
  <si>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</si>
  <si>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</si>
  <si>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</si>
  <si>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</si>
  <si>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</si>
  <si>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</si>
  <si>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</si>
  <si>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</si>
  <si>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</si>
  <si>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</si>
  <si>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</si>
  <si>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</si>
  <si>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</si>
  <si>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</si>
  <si>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</si>
  <si>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</si>
  <si>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</si>
  <si>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</si>
  <si>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</si>
  <si>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</si>
  <si>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</si>
  <si>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</si>
  <si>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</si>
  <si>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</si>
  <si>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</si>
  <si>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</si>
  <si>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</si>
  <si>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</si>
  <si>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</si>
  <si>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</si>
  <si>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</si>
  <si>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</si>
  <si>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</si>
  <si>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</si>
  <si>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</si>
  <si>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</si>
  <si>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</si>
  <si>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</si>
  <si>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</si>
  <si>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</si>
  <si>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</si>
  <si>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</si>
  <si>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</si>
  <si>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</si>
  <si>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</si>
  <si>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</si>
  <si>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</si>
  <si>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</si>
  <si>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</si>
  <si>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</si>
  <si>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</si>
  <si>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</si>
  <si>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</si>
  <si>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</si>
  <si>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</si>
  <si>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</si>
  <si>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</si>
  <si>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</si>
  <si>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</si>
  <si>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</si>
  <si>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</si>
  <si>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</t>
  </si>
  <si>
    <t>Békéscsaba</t>
  </si>
  <si>
    <t>Békéssámson</t>
  </si>
  <si>
    <t>Békésszentandrás</t>
  </si>
  <si>
    <t>Bekölce</t>
  </si>
  <si>
    <t>Bélapátfalva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</si>
  <si>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</si>
  <si>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</si>
  <si>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</si>
  <si>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</si>
  <si>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</si>
  <si>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</si>
  <si>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</si>
  <si>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</si>
  <si>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</si>
  <si>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</si>
  <si>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</si>
  <si>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</si>
  <si>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</si>
  <si>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</si>
  <si>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</si>
  <si>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</si>
  <si>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</si>
  <si>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</si>
  <si>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</si>
  <si>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</si>
  <si>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</si>
  <si>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</si>
  <si>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</si>
  <si>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</si>
  <si>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</si>
  <si>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</si>
  <si>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</si>
  <si>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</si>
  <si>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</si>
  <si>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</si>
  <si>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</si>
  <si>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</si>
  <si>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</si>
  <si>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</si>
  <si>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</si>
  <si>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</si>
  <si>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</si>
  <si>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</si>
  <si>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</si>
  <si>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</si>
  <si>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</si>
  <si>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</si>
  <si>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</si>
  <si>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</si>
  <si>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</si>
  <si>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</si>
  <si>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</si>
  <si>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</si>
  <si>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</si>
  <si>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</si>
  <si>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</si>
  <si>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</si>
  <si>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</si>
  <si>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</si>
  <si>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</si>
  <si>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</si>
  <si>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</si>
  <si>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Vajdácska</t>
  </si>
  <si>
    <t>Vajszló</t>
  </si>
  <si>
    <t>Vajta</t>
  </si>
  <si>
    <t>Vál</t>
  </si>
  <si>
    <t>Valkó</t>
  </si>
  <si>
    <t>Valkonya</t>
  </si>
  <si>
    <t>Vállaj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</si>
  <si>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</si>
  <si>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</si>
  <si>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</si>
  <si>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</si>
  <si>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</si>
  <si>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</si>
  <si>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</si>
  <si>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</si>
  <si>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</si>
  <si>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</si>
  <si>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</si>
  <si>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</si>
  <si>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</si>
  <si>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</si>
  <si>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</si>
  <si>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</si>
  <si>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</si>
  <si>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</si>
  <si>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</si>
  <si>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</si>
  <si>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</si>
  <si>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</si>
  <si>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</si>
  <si>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</si>
  <si>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</si>
  <si>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</si>
  <si>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</si>
  <si>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</si>
  <si>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</si>
  <si>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</si>
  <si>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</si>
  <si>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</si>
  <si>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</si>
  <si>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</si>
  <si>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</si>
  <si>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</si>
  <si>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</si>
  <si>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</si>
  <si>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</si>
  <si>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</si>
  <si>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</si>
  <si>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</si>
  <si>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</si>
  <si>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</si>
  <si>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</si>
  <si>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</si>
  <si>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</si>
  <si>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</si>
  <si>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</si>
  <si>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</si>
  <si>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</si>
  <si>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</si>
  <si>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</si>
  <si>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</si>
  <si>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</si>
  <si>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</si>
  <si>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</si>
  <si>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</si>
  <si>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</si>
  <si>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</si>
  <si>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</si>
  <si>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</si>
  <si>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</si>
  <si>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</si>
  <si>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</si>
  <si>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</si>
  <si>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</si>
  <si>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</si>
  <si>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</si>
  <si>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</si>
  <si>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</si>
  <si>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</si>
  <si>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</si>
  <si>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</si>
  <si>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</si>
  <si>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</si>
  <si>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</si>
  <si>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</si>
  <si>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</si>
  <si>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</si>
  <si>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</si>
  <si>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</si>
  <si>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</si>
  <si>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</si>
  <si>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</si>
  <si>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</si>
  <si>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</si>
  <si>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</si>
  <si>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</si>
  <si>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</si>
  <si>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</si>
  <si>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</si>
  <si>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</si>
  <si>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</si>
  <si>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</si>
  <si>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</si>
  <si>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</si>
  <si>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</si>
  <si>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</si>
  <si>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</si>
  <si>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</si>
  <si>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</si>
  <si>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</si>
  <si>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</si>
  <si>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</si>
  <si>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</si>
  <si>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</si>
  <si>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</si>
  <si>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</si>
  <si>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</si>
  <si>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</si>
  <si>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</si>
  <si>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</si>
  <si>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</si>
  <si>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</si>
  <si>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</si>
  <si>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</si>
  <si>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</si>
  <si>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</si>
  <si>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</si>
  <si>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Nyírkáta</t>
  </si>
  <si>
    <t>Nyírkércs</t>
  </si>
  <si>
    <t>Nyírlövő</t>
  </si>
  <si>
    <t>Nyírlugos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</si>
  <si>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</si>
  <si>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</si>
  <si>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</si>
  <si>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</si>
  <si>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</si>
  <si>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</si>
  <si>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</si>
  <si>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</si>
  <si>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</si>
  <si>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</si>
  <si>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</si>
  <si>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</si>
  <si>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</si>
  <si>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</si>
  <si>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</si>
  <si>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</si>
  <si>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</si>
  <si>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</si>
  <si>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</si>
  <si>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</si>
  <si>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</si>
  <si>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</si>
  <si>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</si>
  <si>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</si>
  <si>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</si>
  <si>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</si>
  <si>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</si>
  <si>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</si>
  <si>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</si>
  <si>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</si>
  <si>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</si>
  <si>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</si>
  <si>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</si>
  <si>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</si>
  <si>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</si>
  <si>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</si>
  <si>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</si>
  <si>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</si>
  <si>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</si>
  <si>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</si>
  <si>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</si>
  <si>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</si>
  <si>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</si>
  <si>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</si>
  <si>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</si>
  <si>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</si>
  <si>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</si>
  <si>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</si>
  <si>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</si>
  <si>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</si>
  <si>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</si>
  <si>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</si>
  <si>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</si>
  <si>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</si>
  <si>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</si>
  <si>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</si>
  <si>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</si>
  <si>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</si>
  <si>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</si>
  <si>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</si>
  <si>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</si>
  <si>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</si>
  <si>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</si>
  <si>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</si>
  <si>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</si>
  <si>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</si>
  <si>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</si>
  <si>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</si>
  <si>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</si>
  <si>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</si>
  <si>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</si>
  <si>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</si>
  <si>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</si>
  <si>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</si>
  <si>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</si>
  <si>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</si>
  <si>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</si>
  <si>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</si>
  <si>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</si>
  <si>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</si>
  <si>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</si>
  <si>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</si>
  <si>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</si>
  <si>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</si>
  <si>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</si>
  <si>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</si>
  <si>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Almáskamarás</t>
  </si>
  <si>
    <t>Almáskeresztúr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</si>
  <si>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</si>
  <si>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</si>
  <si>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</si>
  <si>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</si>
  <si>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</si>
  <si>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</si>
  <si>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</si>
  <si>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</si>
  <si>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</si>
  <si>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</si>
  <si>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Tótvázsony</t>
  </si>
  <si>
    <t>Tök</t>
  </si>
  <si>
    <t>Tököl</t>
  </si>
  <si>
    <t>Töltéstava</t>
  </si>
  <si>
    <t>Tömörd</t>
  </si>
  <si>
    <t>Tömörkény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</si>
  <si>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</si>
  <si>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</si>
  <si>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</si>
  <si>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</si>
  <si>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</si>
  <si>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</si>
  <si>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</si>
  <si>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</si>
  <si>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</si>
  <si>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</si>
  <si>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</si>
  <si>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</si>
  <si>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</si>
  <si>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</si>
  <si>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</si>
  <si>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</si>
  <si>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</si>
  <si>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</si>
  <si>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</si>
  <si>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</si>
  <si>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</si>
  <si>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</si>
  <si>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</si>
  <si>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</si>
  <si>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</si>
  <si>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</si>
  <si>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</si>
  <si>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</si>
  <si>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</si>
  <si>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</si>
  <si>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</si>
  <si>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</si>
  <si>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</si>
  <si>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</si>
  <si>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</si>
  <si>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</si>
  <si>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</si>
  <si>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</si>
  <si>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</si>
  <si>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</si>
  <si>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</si>
  <si>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</si>
  <si>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</si>
  <si>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</si>
  <si>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</si>
  <si>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</si>
  <si>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</si>
  <si>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</si>
  <si>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</si>
  <si>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</si>
  <si>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</si>
  <si>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</si>
  <si>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</si>
  <si>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</si>
  <si>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</si>
  <si>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</si>
  <si>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</si>
  <si>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</si>
  <si>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</si>
  <si>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</si>
  <si>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</si>
  <si>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</si>
  <si>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</si>
  <si>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</si>
  <si>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</si>
  <si>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</si>
  <si>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</si>
  <si>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</si>
  <si>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</si>
  <si>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</si>
  <si>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</si>
  <si>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</si>
  <si>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</si>
  <si>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</si>
  <si>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</si>
  <si>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</si>
  <si>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</si>
  <si>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</si>
  <si>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</si>
  <si>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</si>
  <si>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</si>
  <si>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</si>
  <si>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</si>
  <si>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</si>
  <si>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</si>
  <si>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</si>
  <si>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</si>
  <si>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</si>
  <si>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</si>
  <si>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</si>
  <si>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</si>
  <si>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</si>
  <si>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</si>
  <si>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</si>
  <si>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</si>
  <si>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</si>
  <si>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</si>
  <si>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</si>
  <si>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</si>
  <si>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</si>
  <si>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</si>
  <si>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</si>
  <si>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</si>
  <si>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</si>
  <si>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</si>
  <si>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</si>
  <si>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</si>
  <si>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</si>
  <si>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</si>
  <si>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</si>
  <si>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</si>
  <si>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</si>
  <si>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</si>
  <si>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</si>
  <si>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</si>
  <si>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</si>
  <si>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</si>
  <si>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</si>
  <si>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</si>
  <si>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</si>
  <si>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</si>
  <si>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</si>
  <si>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</si>
  <si>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</si>
  <si>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</si>
  <si>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</si>
  <si>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</si>
  <si>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</si>
  <si>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</si>
  <si>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</si>
  <si>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</si>
  <si>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</si>
  <si>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</si>
  <si>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</si>
  <si>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</si>
  <si>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</si>
  <si>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</si>
  <si>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</si>
  <si>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</si>
  <si>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</si>
  <si>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</si>
  <si>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</si>
  <si>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</si>
  <si>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</si>
  <si>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</si>
  <si>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</si>
  <si>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</si>
  <si>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</si>
  <si>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</si>
  <si>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</si>
  <si>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</si>
  <si>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</si>
  <si>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</si>
  <si>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</si>
  <si>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</si>
  <si>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</si>
  <si>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</si>
  <si>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</si>
  <si>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</si>
  <si>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</si>
  <si>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</si>
  <si>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</si>
  <si>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</si>
  <si>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</si>
  <si>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</si>
  <si>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</si>
  <si>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</si>
  <si>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</si>
  <si>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</si>
  <si>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</si>
  <si>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</si>
  <si>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</si>
  <si>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</si>
  <si>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</si>
  <si>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</si>
  <si>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</si>
  <si>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</si>
  <si>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</si>
  <si>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</si>
  <si>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</si>
  <si>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</si>
  <si>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</si>
  <si>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</si>
  <si>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</si>
  <si>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</si>
  <si>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</si>
  <si>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</si>
  <si>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</si>
  <si>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</si>
  <si>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</si>
  <si>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</si>
  <si>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</si>
  <si>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</si>
  <si>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</si>
  <si>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</si>
  <si>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</si>
  <si>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</si>
  <si>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</si>
  <si>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</si>
  <si>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</si>
  <si>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</si>
  <si>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</si>
  <si>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által hozott döntések száma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</si>
  <si>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</si>
  <si>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</si>
  <si>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</si>
  <si>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</si>
  <si>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</si>
  <si>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</si>
  <si>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</si>
  <si>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</si>
  <si>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</si>
  <si>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</si>
  <si>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</si>
  <si>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</si>
  <si>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</si>
  <si>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</si>
  <si>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</si>
  <si>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</si>
  <si>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Zala</t>
  </si>
  <si>
    <t>Zalaapáti</t>
  </si>
  <si>
    <t>Zalabaksa</t>
  </si>
  <si>
    <t>Zalabér</t>
  </si>
  <si>
    <t>Zalaboldogfa</t>
  </si>
  <si>
    <t>Zalacsány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</si>
  <si>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</si>
  <si>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</si>
  <si>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</si>
  <si>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</si>
  <si>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</si>
  <si>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</si>
  <si>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</si>
  <si>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</si>
  <si>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</si>
  <si>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</si>
  <si>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</si>
  <si>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</si>
  <si>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</si>
  <si>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</si>
  <si>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</si>
  <si>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</si>
  <si>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</si>
  <si>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</si>
  <si>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</si>
  <si>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</si>
  <si>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</si>
  <si>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</si>
  <si>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</si>
  <si>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</si>
  <si>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</si>
  <si>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</si>
  <si>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</si>
  <si>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</si>
  <si>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</si>
  <si>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</si>
  <si>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</si>
  <si>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</si>
  <si>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</si>
  <si>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</si>
  <si>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</si>
  <si>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</si>
  <si>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</si>
  <si>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</si>
  <si>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</si>
  <si>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</si>
  <si>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</si>
  <si>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</si>
  <si>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</si>
  <si>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</si>
  <si>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</si>
  <si>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</si>
  <si>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</si>
  <si>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</si>
  <si>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</si>
  <si>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</si>
  <si>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</si>
  <si>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</si>
  <si>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</si>
  <si>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</si>
  <si>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Baranya</t>
  </si>
  <si>
    <t>Bács-Kiskun</t>
  </si>
  <si>
    <t>Borsod-Abaúj-Zemplén</t>
  </si>
  <si>
    <t>Fejér</t>
  </si>
  <si>
    <t>Győr-Moson-Sopron</t>
  </si>
  <si>
    <t>Hajdú-Bihar</t>
  </si>
  <si>
    <t>Komárom-Esztergom</t>
  </si>
  <si>
    <t>Pest</t>
  </si>
  <si>
    <t>Somogy</t>
  </si>
  <si>
    <t>Szabolcs-Szatmár-Bereg</t>
  </si>
  <si>
    <t>Jász-Nagykun-Szolnok</t>
  </si>
  <si>
    <t>Vas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</si>
  <si>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</si>
  <si>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</si>
  <si>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</si>
  <si>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</si>
  <si>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</si>
  <si>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</si>
  <si>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</si>
  <si>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</si>
  <si>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</si>
  <si>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</si>
  <si>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</si>
  <si>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</si>
  <si>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</si>
  <si>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</si>
  <si>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</si>
  <si>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</si>
  <si>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</si>
  <si>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</si>
  <si>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</si>
  <si>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</si>
  <si>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</si>
  <si>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</si>
  <si>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</si>
  <si>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</si>
  <si>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</si>
  <si>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</si>
  <si>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</si>
  <si>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</si>
  <si>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</si>
  <si>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</si>
  <si>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</si>
  <si>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</si>
  <si>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</si>
  <si>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</si>
  <si>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</si>
  <si>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</si>
  <si>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</si>
  <si>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</si>
  <si>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</si>
  <si>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</si>
  <si>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</si>
  <si>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</si>
  <si>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</si>
  <si>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</si>
  <si>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</si>
  <si>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</si>
  <si>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</si>
  <si>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</si>
  <si>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</si>
  <si>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</si>
  <si>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</si>
  <si>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</si>
  <si>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</si>
  <si>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</si>
  <si>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</si>
  <si>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</si>
  <si>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</si>
  <si>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</si>
  <si>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</si>
  <si>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</si>
  <si>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</si>
  <si>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</si>
  <si>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</si>
  <si>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</si>
  <si>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</si>
  <si>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hatósági bizonyítványok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</si>
  <si>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</si>
  <si>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</si>
  <si>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</si>
  <si>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</si>
  <si>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</si>
  <si>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</si>
  <si>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</si>
  <si>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</si>
  <si>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</si>
  <si>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</si>
  <si>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</si>
  <si>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</si>
  <si>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</si>
  <si>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</si>
  <si>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</si>
  <si>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</si>
  <si>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</si>
  <si>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</si>
  <si>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</si>
  <si>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</si>
  <si>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Pálmonostora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</si>
  <si>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</si>
  <si>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</si>
  <si>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</si>
  <si>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</si>
  <si>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</si>
  <si>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</si>
  <si>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</si>
  <si>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</si>
  <si>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</si>
  <si>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</si>
  <si>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</si>
  <si>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</si>
  <si>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</si>
  <si>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</si>
  <si>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</si>
  <si>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</si>
  <si>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</si>
  <si>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</si>
  <si>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</si>
  <si>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</si>
  <si>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</si>
  <si>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</si>
  <si>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Kisasszonyfa</t>
  </si>
  <si>
    <t>Kisbabot</t>
  </si>
  <si>
    <t>Kisbágyon</t>
  </si>
  <si>
    <t>Kisbajcs</t>
  </si>
  <si>
    <t>Kisbajom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</si>
  <si>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</si>
  <si>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</si>
  <si>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</si>
  <si>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</si>
  <si>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</si>
  <si>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</si>
  <si>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</si>
  <si>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</si>
  <si>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</si>
  <si>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</si>
  <si>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</si>
  <si>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</si>
  <si>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</si>
  <si>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</si>
  <si>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</si>
  <si>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</si>
  <si>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</si>
  <si>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</si>
  <si>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</si>
  <si>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</si>
  <si>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</si>
  <si>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</si>
  <si>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</si>
  <si>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</si>
  <si>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</si>
  <si>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</si>
  <si>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</si>
  <si>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</si>
  <si>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</si>
  <si>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</si>
  <si>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</si>
  <si>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</si>
  <si>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</si>
  <si>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</si>
  <si>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</si>
  <si>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</si>
  <si>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</si>
  <si>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</si>
  <si>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</si>
  <si>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</si>
  <si>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</si>
  <si>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</si>
  <si>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</si>
  <si>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</si>
  <si>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</si>
  <si>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</si>
  <si>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</si>
  <si>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</si>
  <si>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</si>
  <si>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</si>
  <si>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</si>
  <si>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</si>
  <si>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</si>
  <si>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Megye, főváros</t>
  </si>
  <si>
    <t>KSH megyekód</t>
  </si>
  <si>
    <t>KSH településkód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</si>
  <si>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</si>
  <si>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</si>
  <si>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</si>
  <si>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</si>
  <si>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</si>
  <si>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</si>
  <si>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</si>
  <si>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</si>
  <si>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</si>
  <si>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</si>
  <si>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</si>
  <si>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</si>
  <si>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</si>
  <si>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</si>
  <si>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</si>
  <si>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</si>
  <si>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</si>
  <si>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</si>
  <si>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</si>
  <si>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</si>
  <si>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</si>
  <si>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</si>
  <si>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</si>
  <si>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</si>
  <si>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</si>
  <si>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</si>
  <si>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</si>
  <si>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</si>
  <si>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</si>
  <si>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</si>
  <si>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</si>
  <si>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</si>
  <si>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</si>
  <si>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</si>
  <si>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száma</t>
  </si>
  <si>
    <t>hozott döntések száma</t>
  </si>
  <si>
    <t>döntéshozók</t>
  </si>
  <si>
    <t>érdemi döntések</t>
  </si>
  <si>
    <t>végzések</t>
  </si>
  <si>
    <t>eljárást lezáró végzések</t>
  </si>
  <si>
    <t>az elsőfokú eljárásban hozott egyéb végzések</t>
  </si>
  <si>
    <t>végrehajtási eljárásban hozott végzések</t>
  </si>
  <si>
    <t>a Ket. 30. § alapján történő elutasítások</t>
  </si>
  <si>
    <t>a Ket. 31. § alapján történő megszüntetések</t>
  </si>
  <si>
    <t>eljárási határidő</t>
  </si>
  <si>
    <t>határidőn belül</t>
  </si>
  <si>
    <t>határidőn túl</t>
  </si>
  <si>
    <t>helybenhagyta</t>
  </si>
  <si>
    <t>megváltoztatta</t>
  </si>
  <si>
    <t>megsemmisítette</t>
  </si>
  <si>
    <t>megsemmisítette és új eljárásra utasította</t>
  </si>
  <si>
    <t>megváltoztatta a döntést</t>
  </si>
  <si>
    <t>hatályon kívül helyezte</t>
  </si>
  <si>
    <t>hatályon kívül helyezte és új eljárásra utasította</t>
  </si>
  <si>
    <t>nemperes eljárásban a bíróság</t>
  </si>
  <si>
    <t>ágazat</t>
  </si>
  <si>
    <t>államigazgatási hatósági ügyekben hozott döntések száma</t>
  </si>
  <si>
    <t>az önkormányzat elsőfokú államigazgatási hatósági eljárásainak adatai</t>
  </si>
  <si>
    <t>a (fő)polgármester</t>
  </si>
  <si>
    <t>a (fő)jegyző</t>
  </si>
  <si>
    <t>az ügyintéző</t>
  </si>
  <si>
    <t>önálló határozatok</t>
  </si>
  <si>
    <t>egyezség jóváhagyását tartalmazó határozatok</t>
  </si>
  <si>
    <t>hatósági szerződések</t>
  </si>
  <si>
    <t>államigazgatási hatósági ügyekben hozott, megtámadott döntések száma</t>
  </si>
  <si>
    <t>elutasította az újrafelvételi kérelmet</t>
  </si>
  <si>
    <t>módosította a határozatot</t>
  </si>
  <si>
    <t>visszavonta</t>
  </si>
  <si>
    <t>új döntést hozott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</si>
  <si>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</si>
  <si>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</si>
  <si>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</si>
  <si>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</si>
  <si>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</si>
  <si>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</si>
  <si>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</si>
  <si>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</si>
  <si>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</si>
  <si>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</si>
  <si>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</si>
  <si>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</si>
  <si>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</si>
  <si>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</si>
  <si>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</si>
  <si>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Szörény</t>
  </si>
  <si>
    <t>Szúcs</t>
  </si>
  <si>
    <t>Szuha</t>
  </si>
  <si>
    <t>Szuhafő</t>
  </si>
  <si>
    <t>Szuhakálló</t>
  </si>
  <si>
    <t>Szuhogy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</si>
  <si>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</si>
  <si>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</si>
  <si>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</si>
  <si>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</si>
  <si>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</si>
  <si>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</si>
  <si>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</si>
  <si>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</si>
  <si>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</si>
  <si>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</si>
  <si>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</si>
  <si>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</si>
  <si>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</si>
  <si>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</si>
  <si>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</si>
  <si>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</si>
  <si>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</si>
  <si>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</si>
  <si>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</si>
  <si>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</si>
  <si>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</si>
  <si>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</si>
  <si>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</si>
  <si>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</si>
  <si>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</si>
  <si>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</si>
  <si>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</si>
  <si>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</si>
  <si>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</si>
  <si>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</si>
  <si>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</si>
  <si>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</si>
  <si>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</si>
  <si>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</si>
  <si>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</si>
  <si>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</si>
  <si>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</si>
  <si>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</si>
  <si>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</si>
  <si>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</si>
  <si>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</si>
  <si>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</si>
  <si>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</si>
  <si>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</si>
  <si>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</si>
  <si>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</si>
  <si>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</si>
  <si>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</si>
  <si>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</si>
  <si>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</si>
  <si>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</si>
  <si>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</si>
  <si>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</si>
  <si>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</si>
  <si>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</si>
  <si>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</si>
  <si>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</si>
  <si>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</si>
  <si>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</si>
  <si>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</si>
  <si>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</si>
  <si>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</si>
  <si>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</si>
  <si>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</si>
  <si>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</si>
  <si>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</si>
  <si>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</si>
  <si>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</si>
  <si>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</si>
  <si>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</si>
  <si>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</si>
  <si>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</si>
  <si>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</si>
  <si>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</si>
  <si>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</si>
  <si>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</si>
  <si>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</si>
  <si>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</si>
  <si>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</si>
  <si>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</si>
  <si>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</si>
  <si>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</si>
  <si>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</si>
  <si>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</si>
  <si>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</si>
  <si>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</si>
  <si>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</si>
  <si>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</si>
  <si>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</si>
  <si>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</si>
  <si>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</si>
  <si>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</si>
  <si>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</si>
  <si>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</si>
  <si>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</si>
  <si>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</si>
  <si>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</si>
  <si>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</si>
  <si>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</si>
  <si>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Halászi</t>
  </si>
  <si>
    <t>Halásztelek</t>
  </si>
  <si>
    <t>Halimba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</si>
  <si>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</si>
  <si>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</si>
  <si>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</si>
  <si>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</si>
  <si>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</si>
  <si>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</si>
  <si>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</si>
  <si>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</si>
  <si>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</si>
  <si>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</si>
  <si>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</si>
  <si>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</si>
  <si>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hivatalból lefolytatható döntés- felülvizsgálati eljárások száma</t>
  </si>
  <si>
    <t>Szaknyér</t>
  </si>
  <si>
    <t>Szakoly</t>
  </si>
  <si>
    <t>Szakony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</si>
  <si>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</si>
  <si>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</si>
  <si>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</si>
  <si>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</si>
  <si>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</si>
  <si>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</si>
  <si>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</si>
  <si>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</si>
  <si>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</si>
  <si>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</si>
  <si>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</si>
  <si>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</si>
  <si>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</si>
  <si>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</si>
  <si>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</si>
  <si>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</si>
  <si>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</si>
  <si>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</si>
  <si>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</si>
  <si>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</si>
  <si>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</si>
  <si>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</si>
  <si>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</si>
  <si>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</si>
  <si>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</si>
  <si>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</si>
  <si>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</si>
  <si>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</si>
  <si>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</si>
  <si>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</si>
  <si>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</si>
  <si>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</si>
  <si>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</si>
  <si>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</si>
  <si>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</si>
  <si>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</si>
  <si>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</si>
  <si>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</si>
  <si>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</si>
  <si>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</si>
  <si>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</si>
  <si>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</si>
  <si>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</si>
  <si>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</si>
  <si>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</si>
  <si>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</si>
  <si>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</si>
  <si>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</si>
  <si>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</si>
  <si>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</si>
  <si>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</si>
  <si>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</si>
  <si>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</si>
  <si>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</si>
  <si>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</si>
  <si>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</si>
  <si>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</si>
  <si>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</si>
  <si>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</si>
  <si>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</si>
  <si>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</si>
  <si>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</si>
  <si>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</si>
  <si>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</si>
  <si>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</si>
  <si>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</si>
  <si>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</si>
  <si>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</si>
  <si>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</si>
  <si>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</si>
  <si>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</si>
  <si>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</si>
  <si>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</si>
  <si>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</si>
  <si>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</si>
  <si>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</si>
  <si>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</si>
  <si>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</si>
  <si>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</si>
  <si>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</si>
  <si>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</si>
  <si>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</si>
  <si>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</si>
  <si>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</si>
  <si>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</si>
  <si>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</si>
  <si>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</si>
  <si>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</si>
  <si>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</si>
  <si>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</si>
  <si>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</si>
  <si>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</si>
  <si>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</si>
  <si>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</si>
  <si>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</si>
  <si>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</si>
  <si>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</si>
  <si>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</si>
  <si>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</si>
  <si>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</si>
  <si>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</si>
  <si>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</si>
  <si>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</si>
  <si>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</si>
  <si>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</si>
  <si>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</si>
  <si>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</si>
  <si>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</si>
  <si>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</si>
  <si>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</si>
  <si>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</si>
  <si>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</si>
  <si>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</si>
  <si>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</si>
  <si>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</si>
  <si>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</si>
  <si>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</si>
  <si>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</si>
  <si>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</si>
  <si>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</si>
  <si>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</si>
  <si>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</si>
  <si>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</si>
  <si>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</si>
  <si>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</si>
  <si>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</si>
  <si>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</si>
  <si>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</si>
  <si>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</si>
  <si>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</si>
  <si>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</si>
  <si>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</si>
  <si>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</si>
  <si>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</si>
  <si>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</si>
  <si>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</si>
  <si>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</si>
  <si>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</si>
  <si>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</si>
  <si>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</si>
  <si>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</si>
  <si>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</si>
  <si>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</si>
  <si>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</si>
  <si>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</si>
  <si>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</si>
  <si>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</si>
  <si>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</si>
  <si>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</si>
  <si>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</si>
  <si>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</si>
  <si>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</si>
  <si>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</si>
  <si>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</si>
  <si>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</si>
  <si>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</si>
  <si>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</si>
  <si>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</si>
  <si>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</si>
  <si>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</si>
  <si>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</si>
  <si>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</si>
  <si>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</si>
  <si>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</si>
  <si>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Jászkarajenő</t>
  </si>
  <si>
    <t>Jászkisér</t>
  </si>
  <si>
    <t>Jászladány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</si>
  <si>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</si>
  <si>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</si>
  <si>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</si>
  <si>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</si>
  <si>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</si>
  <si>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</si>
  <si>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</si>
  <si>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</si>
  <si>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</si>
  <si>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</si>
  <si>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</si>
  <si>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</si>
  <si>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</si>
  <si>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</si>
  <si>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</si>
  <si>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</si>
  <si>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</si>
  <si>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</si>
  <si>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</si>
  <si>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</si>
  <si>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</si>
  <si>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</si>
  <si>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</si>
  <si>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</si>
  <si>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</si>
  <si>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</si>
  <si>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</si>
  <si>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</si>
  <si>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</si>
  <si>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</si>
  <si>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</si>
  <si>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</si>
  <si>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</si>
  <si>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</si>
  <si>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</si>
  <si>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</si>
  <si>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</si>
  <si>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</si>
  <si>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</si>
  <si>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</si>
  <si>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</si>
  <si>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</si>
  <si>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</si>
  <si>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</si>
  <si>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</si>
  <si>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</si>
  <si>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</si>
  <si>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</si>
  <si>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</si>
  <si>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</si>
  <si>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</si>
  <si>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</si>
  <si>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</si>
  <si>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</si>
  <si>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</si>
  <si>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</si>
  <si>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</si>
  <si>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</si>
  <si>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</si>
  <si>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</si>
  <si>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</si>
  <si>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</si>
  <si>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</si>
  <si>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</si>
  <si>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</si>
  <si>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</si>
  <si>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</si>
  <si>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</si>
  <si>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</si>
  <si>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</si>
  <si>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</si>
  <si>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</si>
  <si>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</si>
  <si>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</si>
  <si>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</si>
  <si>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</si>
  <si>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</si>
  <si>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</si>
  <si>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</si>
  <si>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</si>
  <si>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</si>
  <si>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</si>
  <si>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</si>
  <si>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</si>
  <si>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Acsa</t>
  </si>
  <si>
    <t>Acsád</t>
  </si>
  <si>
    <t>Acsalag</t>
  </si>
  <si>
    <t>Ácsteszér</t>
  </si>
  <si>
    <t>Adács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</si>
  <si>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</si>
  <si>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</si>
  <si>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</si>
  <si>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</si>
  <si>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</si>
  <si>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</si>
  <si>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</si>
  <si>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</si>
  <si>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Aggtelek</t>
  </si>
  <si>
    <t>Agyagosszergény</t>
  </si>
  <si>
    <t>Ajak</t>
  </si>
  <si>
    <t>Ajka</t>
  </si>
  <si>
    <t>Aka</t>
  </si>
  <si>
    <t>Akasztó</t>
  </si>
  <si>
    <t>Alacska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</si>
  <si>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</si>
  <si>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</si>
  <si>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</si>
  <si>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</si>
  <si>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</si>
  <si>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</si>
  <si>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</si>
  <si>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</si>
  <si>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</si>
  <si>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</si>
  <si>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</si>
  <si>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</si>
  <si>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</si>
  <si>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</si>
  <si>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</si>
  <si>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</si>
  <si>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</si>
  <si>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</si>
  <si>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</si>
  <si>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</si>
  <si>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</si>
  <si>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</si>
  <si>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</si>
  <si>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</si>
  <si>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</si>
  <si>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</si>
  <si>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</si>
  <si>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</si>
  <si>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</si>
  <si>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</si>
  <si>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</si>
  <si>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</si>
  <si>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</si>
  <si>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</si>
  <si>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</si>
  <si>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</si>
  <si>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</si>
  <si>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</si>
  <si>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</si>
  <si>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</si>
  <si>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</si>
  <si>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</si>
  <si>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</si>
  <si>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</si>
  <si>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</si>
  <si>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</si>
  <si>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</si>
  <si>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</si>
  <si>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</si>
  <si>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</si>
  <si>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</si>
  <si>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</si>
  <si>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</si>
  <si>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</si>
  <si>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</si>
  <si>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</si>
  <si>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</si>
  <si>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</si>
  <si>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</si>
  <si>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</si>
  <si>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</si>
  <si>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</si>
  <si>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</si>
  <si>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</si>
  <si>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</si>
  <si>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</si>
  <si>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</si>
  <si>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</si>
  <si>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</si>
  <si>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</si>
  <si>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</si>
  <si>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</si>
  <si>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</si>
  <si>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</si>
  <si>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</si>
  <si>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</si>
  <si>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</si>
  <si>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</si>
  <si>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</si>
  <si>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</si>
  <si>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</si>
  <si>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</si>
  <si>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</si>
  <si>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</si>
  <si>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</si>
  <si>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</si>
  <si>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</si>
  <si>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</si>
  <si>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</si>
  <si>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</si>
  <si>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</si>
  <si>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</si>
  <si>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</si>
  <si>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</si>
  <si>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</si>
  <si>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</si>
  <si>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</si>
  <si>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</si>
  <si>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</si>
  <si>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</si>
  <si>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</si>
  <si>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</si>
  <si>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Bakonyjákó</t>
  </si>
  <si>
    <t>Bakonykoppány</t>
  </si>
  <si>
    <t>Bakonykúti</t>
  </si>
  <si>
    <t>Bakonynána</t>
  </si>
  <si>
    <t>Bakonyoszlop</t>
  </si>
  <si>
    <t>Bakonypéterd</t>
  </si>
  <si>
    <t>Bakonypölöske</t>
  </si>
  <si>
    <t>Pellérd</t>
  </si>
  <si>
    <t>Pély</t>
  </si>
  <si>
    <t>Penc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</si>
  <si>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</si>
  <si>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</si>
  <si>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</si>
  <si>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</si>
  <si>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</si>
  <si>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</si>
  <si>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</si>
  <si>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</si>
  <si>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</si>
  <si>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</si>
  <si>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</si>
  <si>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</si>
  <si>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</si>
  <si>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</si>
  <si>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</si>
  <si>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</si>
  <si>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</si>
  <si>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</si>
  <si>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</si>
  <si>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</si>
  <si>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</si>
  <si>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</si>
  <si>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</si>
  <si>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</si>
  <si>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</si>
  <si>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</si>
  <si>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</si>
  <si>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</si>
  <si>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</si>
  <si>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</si>
  <si>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</si>
  <si>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</si>
  <si>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</si>
  <si>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</si>
  <si>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</si>
  <si>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</si>
  <si>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</si>
  <si>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</si>
  <si>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</si>
  <si>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</si>
  <si>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</si>
  <si>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</si>
  <si>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</si>
  <si>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</si>
  <si>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Kissikátor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</si>
  <si>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</si>
  <si>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</si>
  <si>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</si>
  <si>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</si>
  <si>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</si>
  <si>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</si>
  <si>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</si>
  <si>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</si>
  <si>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</si>
  <si>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</si>
  <si>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</si>
  <si>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</si>
  <si>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</si>
  <si>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</si>
  <si>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</si>
  <si>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</si>
  <si>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</si>
  <si>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</si>
  <si>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</si>
  <si>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</si>
  <si>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</si>
  <si>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</si>
  <si>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</si>
  <si>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</si>
  <si>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</si>
  <si>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</si>
  <si>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</si>
  <si>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</si>
  <si>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</si>
  <si>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</si>
  <si>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</si>
  <si>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</si>
  <si>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</si>
  <si>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</si>
  <si>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</si>
  <si>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</si>
  <si>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</si>
  <si>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</si>
  <si>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</si>
  <si>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</si>
  <si>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</si>
  <si>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</si>
  <si>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</si>
  <si>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</si>
  <si>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</si>
  <si>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</si>
  <si>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</si>
  <si>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</si>
  <si>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</si>
  <si>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</si>
  <si>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</si>
  <si>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</si>
  <si>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</si>
  <si>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</si>
  <si>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</si>
  <si>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</si>
  <si>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</si>
  <si>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</si>
  <si>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</si>
  <si>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</si>
  <si>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</si>
  <si>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</si>
  <si>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</si>
  <si>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</si>
  <si>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</si>
  <si>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</si>
  <si>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</si>
  <si>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</si>
  <si>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</si>
  <si>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</si>
  <si>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</si>
  <si>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</si>
  <si>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</si>
  <si>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</si>
  <si>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</si>
  <si>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</si>
  <si>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</si>
  <si>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</si>
  <si>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</si>
  <si>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</si>
  <si>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</si>
  <si>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</si>
  <si>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</si>
  <si>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</si>
  <si>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</si>
  <si>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</si>
  <si>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</si>
  <si>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</si>
  <si>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</si>
  <si>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</si>
  <si>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</si>
  <si>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</si>
  <si>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</si>
  <si>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</si>
  <si>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</si>
  <si>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</si>
  <si>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</si>
  <si>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</si>
  <si>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</si>
  <si>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</si>
  <si>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</si>
  <si>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</si>
  <si>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</si>
  <si>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</si>
  <si>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</si>
  <si>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</si>
  <si>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</si>
  <si>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</si>
  <si>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</si>
  <si>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</si>
  <si>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</si>
  <si>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</si>
  <si>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</si>
  <si>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</si>
  <si>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</si>
  <si>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</si>
  <si>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</si>
  <si>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</si>
  <si>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</si>
  <si>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</si>
  <si>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</si>
  <si>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</si>
  <si>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</si>
  <si>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</si>
  <si>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</si>
  <si>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</si>
  <si>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</si>
  <si>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</si>
  <si>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</si>
  <si>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</si>
  <si>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</si>
  <si>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</si>
  <si>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</si>
  <si>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</si>
  <si>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</si>
  <si>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</si>
  <si>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</si>
  <si>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</si>
  <si>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</si>
  <si>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</si>
  <si>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</si>
  <si>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</si>
  <si>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</si>
  <si>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</si>
  <si>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</si>
  <si>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</si>
  <si>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</si>
  <si>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</si>
  <si>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</si>
  <si>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</si>
  <si>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</si>
  <si>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</si>
  <si>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</si>
  <si>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</si>
  <si>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</si>
  <si>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</si>
  <si>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</si>
  <si>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</si>
  <si>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</si>
  <si>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</si>
  <si>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</si>
  <si>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</si>
  <si>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</si>
  <si>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</si>
  <si>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</si>
  <si>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</si>
  <si>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</si>
  <si>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</si>
  <si>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</si>
  <si>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</si>
  <si>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</si>
  <si>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</si>
  <si>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</si>
  <si>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</si>
  <si>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</si>
  <si>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</si>
  <si>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</si>
  <si>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</si>
  <si>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</si>
  <si>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</si>
  <si>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</si>
  <si>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</si>
  <si>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</si>
  <si>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</si>
  <si>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</si>
  <si>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</si>
  <si>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</si>
  <si>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</si>
  <si>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</si>
  <si>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</si>
  <si>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</si>
  <si>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</si>
  <si>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</si>
  <si>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</si>
  <si>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</si>
  <si>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</si>
  <si>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</si>
  <si>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</si>
  <si>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</si>
  <si>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</si>
  <si>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</si>
  <si>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</si>
  <si>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</si>
  <si>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</si>
  <si>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</si>
  <si>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</si>
  <si>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</si>
  <si>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</si>
  <si>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</si>
  <si>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</si>
  <si>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</si>
  <si>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</si>
  <si>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</si>
  <si>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</si>
  <si>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</si>
  <si>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</si>
  <si>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</si>
  <si>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</si>
  <si>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</si>
  <si>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</si>
  <si>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</si>
  <si>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</si>
  <si>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</si>
  <si>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</si>
  <si>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</si>
  <si>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</si>
  <si>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</si>
  <si>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</si>
  <si>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</si>
  <si>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</si>
  <si>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</si>
  <si>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</si>
  <si>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</si>
  <si>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</si>
  <si>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</si>
  <si>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</si>
  <si>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</si>
  <si>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</si>
  <si>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</si>
  <si>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</si>
  <si>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</si>
  <si>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</si>
  <si>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</si>
  <si>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</si>
  <si>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</si>
  <si>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</si>
  <si>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</si>
  <si>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</si>
  <si>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</si>
  <si>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</si>
  <si>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</si>
  <si>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</si>
  <si>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</si>
  <si>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</si>
  <si>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</si>
  <si>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</si>
  <si>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</si>
  <si>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</si>
  <si>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</si>
  <si>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</si>
  <si>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</si>
  <si>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</si>
  <si>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</si>
  <si>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</si>
  <si>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</si>
  <si>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</si>
  <si>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</si>
  <si>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</si>
  <si>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</si>
  <si>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</si>
  <si>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</si>
  <si>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</si>
  <si>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</si>
  <si>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</si>
  <si>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</si>
  <si>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</si>
  <si>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</si>
  <si>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</si>
  <si>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</si>
  <si>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</si>
  <si>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</si>
  <si>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</si>
  <si>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</si>
  <si>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</si>
  <si>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</si>
  <si>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</si>
  <si>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</si>
  <si>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</si>
  <si>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</si>
  <si>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</si>
  <si>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</si>
  <si>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</si>
  <si>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</si>
  <si>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</si>
  <si>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</si>
  <si>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</si>
  <si>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</si>
  <si>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</si>
  <si>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</si>
  <si>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</si>
  <si>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</si>
  <si>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</si>
  <si>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</si>
  <si>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</si>
  <si>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</si>
  <si>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</si>
  <si>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</si>
  <si>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</si>
  <si>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</si>
  <si>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</si>
  <si>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</si>
  <si>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</si>
  <si>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</si>
  <si>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</si>
  <si>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</si>
  <si>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</si>
  <si>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</si>
  <si>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</si>
  <si>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</si>
  <si>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</si>
  <si>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</si>
  <si>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</si>
  <si>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</si>
  <si>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</si>
  <si>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</si>
  <si>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</si>
  <si>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</si>
  <si>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Csongrád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</si>
  <si>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</si>
  <si>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</si>
  <si>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</si>
  <si>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</si>
  <si>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</si>
  <si>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</si>
  <si>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</si>
  <si>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</si>
  <si>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</si>
  <si>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</si>
  <si>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</si>
  <si>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</si>
  <si>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</si>
  <si>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</si>
  <si>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</si>
  <si>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</si>
  <si>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</si>
  <si>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</si>
  <si>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</si>
  <si>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</si>
  <si>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</si>
  <si>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Csurgónagymarton</t>
  </si>
  <si>
    <t>Cún</t>
  </si>
  <si>
    <t>Dabas</t>
  </si>
  <si>
    <t>Dabronc</t>
  </si>
  <si>
    <t>Dabrony</t>
  </si>
  <si>
    <t>Dad</t>
  </si>
  <si>
    <t>Dág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</si>
  <si>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</si>
  <si>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</si>
  <si>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</si>
  <si>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</si>
  <si>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</si>
  <si>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</si>
  <si>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</si>
  <si>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</si>
  <si>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</si>
  <si>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</si>
  <si>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</si>
  <si>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</si>
  <si>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</si>
  <si>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Szamoskér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</si>
  <si>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</si>
  <si>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</si>
  <si>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</si>
  <si>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</si>
  <si>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</si>
  <si>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</si>
  <si>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</si>
  <si>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</si>
  <si>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</si>
  <si>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</si>
  <si>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</si>
  <si>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</si>
  <si>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</si>
  <si>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</si>
  <si>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</si>
  <si>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Szarvas</t>
  </si>
  <si>
    <t>Szarvasgede</t>
  </si>
  <si>
    <t>Szarvaskend</t>
  </si>
  <si>
    <t>Szarvaskő</t>
  </si>
  <si>
    <t>Szászberek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</si>
  <si>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</si>
  <si>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</si>
  <si>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</si>
  <si>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</si>
  <si>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</si>
  <si>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</si>
  <si>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</si>
  <si>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</si>
  <si>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</si>
  <si>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</si>
  <si>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</si>
  <si>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</si>
  <si>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</si>
  <si>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</si>
  <si>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</si>
  <si>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</si>
  <si>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</si>
  <si>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</si>
  <si>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</si>
  <si>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</si>
  <si>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</si>
  <si>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</si>
  <si>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</si>
  <si>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</si>
  <si>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</si>
  <si>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</si>
  <si>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</si>
  <si>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</si>
  <si>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</si>
  <si>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</si>
  <si>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</si>
  <si>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</si>
  <si>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</si>
  <si>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</si>
  <si>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</si>
  <si>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</si>
  <si>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</si>
  <si>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</si>
  <si>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</si>
  <si>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</si>
  <si>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</si>
  <si>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</si>
  <si>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</si>
  <si>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</si>
  <si>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</si>
  <si>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</si>
  <si>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</si>
  <si>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</si>
  <si>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</si>
  <si>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</si>
  <si>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</si>
  <si>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</si>
  <si>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</si>
  <si>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</si>
  <si>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</si>
  <si>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</si>
  <si>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</si>
  <si>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</si>
  <si>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</si>
  <si>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</si>
  <si>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</si>
  <si>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</si>
  <si>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Igrici</t>
  </si>
  <si>
    <t>Iharos</t>
  </si>
  <si>
    <t>Iharosberény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</si>
  <si>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</si>
  <si>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</si>
  <si>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</si>
  <si>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</si>
  <si>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</si>
  <si>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</si>
  <si>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</si>
  <si>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</si>
  <si>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</si>
  <si>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</si>
  <si>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</si>
  <si>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</si>
  <si>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</si>
  <si>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</si>
  <si>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</si>
  <si>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</si>
  <si>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</si>
  <si>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</si>
  <si>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</si>
  <si>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</si>
  <si>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</si>
  <si>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</si>
  <si>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</si>
  <si>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</si>
  <si>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</si>
  <si>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</si>
  <si>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</si>
  <si>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</si>
  <si>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</si>
  <si>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</si>
  <si>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</si>
  <si>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</si>
  <si>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</si>
  <si>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</si>
  <si>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</si>
  <si>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</si>
  <si>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</si>
  <si>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</si>
  <si>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</si>
  <si>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</si>
  <si>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</si>
  <si>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</si>
  <si>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</si>
  <si>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</si>
  <si>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</si>
  <si>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</si>
  <si>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</si>
  <si>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</si>
  <si>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</si>
  <si>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</si>
  <si>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</si>
  <si>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</si>
  <si>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Jászalsószentgyörgy</t>
  </si>
  <si>
    <t>Jászapáti</t>
  </si>
  <si>
    <t>Jászárokszállás</t>
  </si>
  <si>
    <t>Jászberény</t>
  </si>
  <si>
    <t>Környezetvédelmi, építési ügyek, településrendezés, területrendezés, kommunális igazgatás</t>
  </si>
  <si>
    <t>Önkormányzati, igazságügyi és rendészeti igazgatás</t>
  </si>
  <si>
    <t xml:space="preserve"> 3. Választásokkal kapcsolatos ügyek</t>
  </si>
  <si>
    <t>Kereskedelmi igazgatás, turisztika</t>
  </si>
  <si>
    <t>Földművelésügy, állat- és növényegészségügyi igazgatás</t>
  </si>
  <si>
    <t>a kormányhivatal</t>
  </si>
  <si>
    <t>Adatszolgáltató neve:</t>
  </si>
  <si>
    <t>Adatszolgáltató címe: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</si>
  <si>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</si>
  <si>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</si>
  <si>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</si>
  <si>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kijavított vagy kiegészített döntések száma</t>
  </si>
  <si>
    <t>Adatszolgáltató statisztikai számjele*:</t>
  </si>
  <si>
    <t>14</t>
  </si>
  <si>
    <t>16</t>
  </si>
  <si>
    <t>15</t>
  </si>
  <si>
    <t>Baranya Megyei Önkormányzat</t>
  </si>
  <si>
    <t>00000</t>
  </si>
  <si>
    <t>Önkormányzat (közös hivatal) székhelye</t>
  </si>
  <si>
    <t>Miniszterelnökség</t>
  </si>
  <si>
    <t>Kapcsolattartó személy neve, hivatali beosztása, elérhetősége:</t>
  </si>
  <si>
    <t>2. Településrendezés, területrendezés</t>
  </si>
  <si>
    <t>3. Építési ügyek</t>
  </si>
  <si>
    <t>4. Kommunális ügyek</t>
  </si>
  <si>
    <t>2. A polgárok személyi adatainak, lakcímének nyilvántartásával kapcsolatos ügyek</t>
  </si>
  <si>
    <t>5. A helyi tűzvédelemmel kapcsolatos ügyek</t>
  </si>
  <si>
    <t>Köznevelési és közművelődésügyi igazgatás</t>
  </si>
  <si>
    <t>Honvédelmi, katasztrófavédelmi igazgatás, fegyveres biztonsági őrség</t>
  </si>
  <si>
    <t>2. Katasztrófavédelmi igazgatás</t>
  </si>
  <si>
    <t>az elsőfokú döntésekkel szembeni jogorvoslatok</t>
  </si>
  <si>
    <t>végzésekkel szembeni jogorvoslatok száma</t>
  </si>
  <si>
    <t>érdemi döntésekkel szembeni jogorvoslatok száma</t>
  </si>
  <si>
    <t>Az Országos Statisztikai Adatgyűjtési Program adatgyűjtéseiről és adatátvételeiről szóló 288/2009. (XII. 15.) Korm. rendelet szerinti 1229. nyilvántartási számú, félévenkénti adatgyűjtés a hatósági statisztikáról</t>
  </si>
  <si>
    <t>Az adatszolgáltatás kötelező! Az adatszolgáltatás statisztikai célra történik! Az adatszolgáltatás megtagadása, valótlan adatok közlése, valamint a késedelmes adatszolgáltatás közigazgatási hatósági, illetőleg szabálysértési eljárást von maga után!</t>
  </si>
  <si>
    <t>I/2.</t>
  </si>
  <si>
    <t>egy ügyre fordított munkaórák száma átlagosan</t>
  </si>
  <si>
    <t>hatósági ellenőrzések száma</t>
  </si>
  <si>
    <t>egy ügyre jutó átlagos eljárási költség (Ft)</t>
  </si>
  <si>
    <t>Adatszolgáltatók a területi államigazgatási szervek, az államigazgatási szervek területi egységei, valamint a helyi önkormányzatok.</t>
  </si>
  <si>
    <t>Eljárások száma</t>
  </si>
  <si>
    <t>Sommás eljárások száma</t>
  </si>
  <si>
    <t>8 napon belül lezárt, nem sommás eljárások száma</t>
  </si>
  <si>
    <t>Függő hatályú döntések</t>
  </si>
  <si>
    <t>Előző félévről áthúzódó</t>
  </si>
  <si>
    <t>Megismételt</t>
  </si>
  <si>
    <t>Tárgyfélévben indult</t>
  </si>
  <si>
    <t>határozatok</t>
  </si>
  <si>
    <t>a Ket. 71/A. § (2) a) alapján a hatóság által visszafizetett összeg (Ft)</t>
  </si>
  <si>
    <t>a Ket. 71/A. § (2) b) alapján a hatóságot terhelő eljárási költség összege (Ft)</t>
  </si>
  <si>
    <t>lezárt</t>
  </si>
  <si>
    <t>folyamatban</t>
  </si>
  <si>
    <t>nem lépett hatályba</t>
  </si>
  <si>
    <t>hatályba lépett</t>
  </si>
  <si>
    <t xml:space="preserve">17376 </t>
  </si>
  <si>
    <t>07</t>
  </si>
  <si>
    <t xml:space="preserve">12441 </t>
  </si>
  <si>
    <t xml:space="preserve">12548 </t>
  </si>
  <si>
    <t>02</t>
  </si>
  <si>
    <t xml:space="preserve">24554 </t>
  </si>
  <si>
    <t>10</t>
  </si>
  <si>
    <t xml:space="preserve">15662 </t>
  </si>
  <si>
    <t>05</t>
  </si>
  <si>
    <t xml:space="preserve">26718 </t>
  </si>
  <si>
    <t xml:space="preserve">02820 </t>
  </si>
  <si>
    <t xml:space="preserve">03595 </t>
  </si>
  <si>
    <t xml:space="preserve">26338 </t>
  </si>
  <si>
    <t xml:space="preserve">02273 </t>
  </si>
  <si>
    <t xml:space="preserve">11882 </t>
  </si>
  <si>
    <t>08</t>
  </si>
  <si>
    <t xml:space="preserve">10357 </t>
  </si>
  <si>
    <t xml:space="preserve">27872 </t>
  </si>
  <si>
    <t>13</t>
  </si>
  <si>
    <t xml:space="preserve">04561 </t>
  </si>
  <si>
    <t>19</t>
  </si>
  <si>
    <t xml:space="preserve">04428 </t>
  </si>
  <si>
    <t>11</t>
  </si>
  <si>
    <t xml:space="preserve">18573 </t>
  </si>
  <si>
    <t xml:space="preserve">07214 </t>
  </si>
  <si>
    <t>18</t>
  </si>
  <si>
    <t xml:space="preserve">33385 </t>
  </si>
  <si>
    <t xml:space="preserve">18139 </t>
  </si>
  <si>
    <t xml:space="preserve">23241 </t>
  </si>
  <si>
    <t xml:space="preserve">06080 </t>
  </si>
  <si>
    <t xml:space="preserve">07302 </t>
  </si>
  <si>
    <t xml:space="preserve">08925 </t>
  </si>
  <si>
    <t xml:space="preserve">31307 </t>
  </si>
  <si>
    <t xml:space="preserve">06868 </t>
  </si>
  <si>
    <t xml:space="preserve">25812 </t>
  </si>
  <si>
    <t xml:space="preserve">17686 </t>
  </si>
  <si>
    <t>03</t>
  </si>
  <si>
    <t xml:space="preserve">04880 </t>
  </si>
  <si>
    <t xml:space="preserve">09362 </t>
  </si>
  <si>
    <t xml:space="preserve">29407 </t>
  </si>
  <si>
    <t xml:space="preserve">08776 </t>
  </si>
  <si>
    <t xml:space="preserve">06673 </t>
  </si>
  <si>
    <t xml:space="preserve">06682 </t>
  </si>
  <si>
    <t xml:space="preserve">21944 </t>
  </si>
  <si>
    <t xml:space="preserve">33093 </t>
  </si>
  <si>
    <t xml:space="preserve">26824 </t>
  </si>
  <si>
    <t xml:space="preserve">25265 </t>
  </si>
  <si>
    <t xml:space="preserve">31653 </t>
  </si>
  <si>
    <t xml:space="preserve">15176 </t>
  </si>
  <si>
    <t xml:space="preserve">06345 </t>
  </si>
  <si>
    <t xml:space="preserve">34245 </t>
  </si>
  <si>
    <t>06</t>
  </si>
  <si>
    <t xml:space="preserve">02644 </t>
  </si>
  <si>
    <t>20</t>
  </si>
  <si>
    <t xml:space="preserve">13329 </t>
  </si>
  <si>
    <t xml:space="preserve">32346 </t>
  </si>
  <si>
    <t xml:space="preserve">23384 </t>
  </si>
  <si>
    <t xml:space="preserve">29595 </t>
  </si>
  <si>
    <t>04</t>
  </si>
  <si>
    <t xml:space="preserve">20376 </t>
  </si>
  <si>
    <t xml:space="preserve">27641 </t>
  </si>
  <si>
    <t>09</t>
  </si>
  <si>
    <t xml:space="preserve">20482 </t>
  </si>
  <si>
    <t xml:space="preserve">34184 </t>
  </si>
  <si>
    <t xml:space="preserve">19664 </t>
  </si>
  <si>
    <t xml:space="preserve">14429 </t>
  </si>
  <si>
    <t xml:space="preserve">17385 </t>
  </si>
  <si>
    <t xml:space="preserve">29665 </t>
  </si>
  <si>
    <t>17</t>
  </si>
  <si>
    <t xml:space="preserve">23199 </t>
  </si>
  <si>
    <t xml:space="preserve">19512 </t>
  </si>
  <si>
    <t xml:space="preserve">11563 </t>
  </si>
  <si>
    <t xml:space="preserve">30526 </t>
  </si>
  <si>
    <t xml:space="preserve">32081 </t>
  </si>
  <si>
    <t xml:space="preserve">16425 </t>
  </si>
  <si>
    <t>12</t>
  </si>
  <si>
    <t xml:space="preserve">18829 </t>
  </si>
  <si>
    <t xml:space="preserve">23223 </t>
  </si>
  <si>
    <t xml:space="preserve">08767 </t>
  </si>
  <si>
    <t xml:space="preserve">25283 </t>
  </si>
  <si>
    <t xml:space="preserve">33279 </t>
  </si>
  <si>
    <t xml:space="preserve">22549 </t>
  </si>
  <si>
    <t xml:space="preserve">28839 </t>
  </si>
  <si>
    <t xml:space="preserve">08217 </t>
  </si>
  <si>
    <t xml:space="preserve">07621 </t>
  </si>
  <si>
    <t xml:space="preserve">22725 </t>
  </si>
  <si>
    <t xml:space="preserve">29814 </t>
  </si>
  <si>
    <t xml:space="preserve">21032 </t>
  </si>
  <si>
    <t xml:space="preserve">16197 </t>
  </si>
  <si>
    <t xml:space="preserve">29975 </t>
  </si>
  <si>
    <t xml:space="preserve">28714 </t>
  </si>
  <si>
    <t xml:space="preserve">17987 </t>
  </si>
  <si>
    <t xml:space="preserve">12317 </t>
  </si>
  <si>
    <t xml:space="preserve">34227 </t>
  </si>
  <si>
    <t xml:space="preserve">28370 </t>
  </si>
  <si>
    <t xml:space="preserve">20303 </t>
  </si>
  <si>
    <t xml:space="preserve">33561 </t>
  </si>
  <si>
    <t xml:space="preserve">26125 </t>
  </si>
  <si>
    <t xml:space="preserve">14252 </t>
  </si>
  <si>
    <t xml:space="preserve">08873 </t>
  </si>
  <si>
    <t xml:space="preserve">27298 </t>
  </si>
  <si>
    <t xml:space="preserve">07241 </t>
  </si>
  <si>
    <t xml:space="preserve">10108 </t>
  </si>
  <si>
    <t xml:space="preserve">21148 </t>
  </si>
  <si>
    <t xml:space="preserve">09353 </t>
  </si>
  <si>
    <t xml:space="preserve">06886 </t>
  </si>
  <si>
    <t xml:space="preserve">26198 </t>
  </si>
  <si>
    <t xml:space="preserve">14331 </t>
  </si>
  <si>
    <t xml:space="preserve">03771 </t>
  </si>
  <si>
    <t xml:space="preserve">03823 </t>
  </si>
  <si>
    <t xml:space="preserve">19062 </t>
  </si>
  <si>
    <t xml:space="preserve">32249 </t>
  </si>
  <si>
    <t xml:space="preserve">03319 </t>
  </si>
  <si>
    <t xml:space="preserve">10339 </t>
  </si>
  <si>
    <t xml:space="preserve">26921 </t>
  </si>
  <si>
    <t xml:space="preserve">04233 </t>
  </si>
  <si>
    <t xml:space="preserve">23852 </t>
  </si>
  <si>
    <t xml:space="preserve">16188 </t>
  </si>
  <si>
    <t xml:space="preserve">07339 </t>
  </si>
  <si>
    <t xml:space="preserve">28583 </t>
  </si>
  <si>
    <t xml:space="preserve">06503 </t>
  </si>
  <si>
    <t xml:space="preserve">16090 </t>
  </si>
  <si>
    <t xml:space="preserve">32735 </t>
  </si>
  <si>
    <t xml:space="preserve">05403 </t>
  </si>
  <si>
    <t xml:space="preserve">09663 </t>
  </si>
  <si>
    <t xml:space="preserve">30474 </t>
  </si>
  <si>
    <t xml:space="preserve">19363 </t>
  </si>
  <si>
    <t xml:space="preserve">28316 </t>
  </si>
  <si>
    <t xml:space="preserve">21263 </t>
  </si>
  <si>
    <t xml:space="preserve">15042 </t>
  </si>
  <si>
    <t xml:space="preserve">10719 </t>
  </si>
  <si>
    <t xml:space="preserve">10180 </t>
  </si>
  <si>
    <t xml:space="preserve">27234 </t>
  </si>
  <si>
    <t>Bács-Kiskun Megyei Önkormányzat</t>
  </si>
  <si>
    <t xml:space="preserve">08697 </t>
  </si>
  <si>
    <t xml:space="preserve">30155 </t>
  </si>
  <si>
    <t xml:space="preserve">22327 </t>
  </si>
  <si>
    <t xml:space="preserve">03267 </t>
  </si>
  <si>
    <t xml:space="preserve">09131 </t>
  </si>
  <si>
    <t xml:space="preserve">20011 </t>
  </si>
  <si>
    <t xml:space="preserve">11059 </t>
  </si>
  <si>
    <t xml:space="preserve">30368 </t>
  </si>
  <si>
    <t xml:space="preserve">28769 </t>
  </si>
  <si>
    <t xml:space="preserve">29212 </t>
  </si>
  <si>
    <t xml:space="preserve">03522 </t>
  </si>
  <si>
    <t xml:space="preserve">17020 </t>
  </si>
  <si>
    <t xml:space="preserve">16744 </t>
  </si>
  <si>
    <t xml:space="preserve">29355 </t>
  </si>
  <si>
    <t xml:space="preserve">04738 </t>
  </si>
  <si>
    <t xml:space="preserve">14395 </t>
  </si>
  <si>
    <t xml:space="preserve">22275 </t>
  </si>
  <si>
    <t xml:space="preserve">15167 </t>
  </si>
  <si>
    <t xml:space="preserve">08299 </t>
  </si>
  <si>
    <t xml:space="preserve">24244 </t>
  </si>
  <si>
    <t xml:space="preserve">23746 </t>
  </si>
  <si>
    <t xml:space="preserve">08730 </t>
  </si>
  <si>
    <t xml:space="preserve">28936 </t>
  </si>
  <si>
    <t xml:space="preserve">29513 </t>
  </si>
  <si>
    <t xml:space="preserve">07287 </t>
  </si>
  <si>
    <t xml:space="preserve">23153 </t>
  </si>
  <si>
    <t xml:space="preserve">25991 </t>
  </si>
  <si>
    <t xml:space="preserve">30410 </t>
  </si>
  <si>
    <t xml:space="preserve">22062 </t>
  </si>
  <si>
    <t xml:space="preserve">06327 </t>
  </si>
  <si>
    <t xml:space="preserve">29902 </t>
  </si>
  <si>
    <t xml:space="preserve">25229 </t>
  </si>
  <si>
    <t xml:space="preserve">23922 </t>
  </si>
  <si>
    <t xml:space="preserve">22813 </t>
  </si>
  <si>
    <t xml:space="preserve">05944 </t>
  </si>
  <si>
    <t xml:space="preserve">22381 </t>
  </si>
  <si>
    <t xml:space="preserve">26417 </t>
  </si>
  <si>
    <t xml:space="preserve">24129 </t>
  </si>
  <si>
    <t xml:space="preserve">29106 </t>
  </si>
  <si>
    <t xml:space="preserve">03975 </t>
  </si>
  <si>
    <t xml:space="preserve">18184 </t>
  </si>
  <si>
    <t xml:space="preserve">02325 </t>
  </si>
  <si>
    <t xml:space="preserve">15097 </t>
  </si>
  <si>
    <t xml:space="preserve">22521 </t>
  </si>
  <si>
    <t xml:space="preserve">13657 </t>
  </si>
  <si>
    <t xml:space="preserve">23676 </t>
  </si>
  <si>
    <t xml:space="preserve">11527 </t>
  </si>
  <si>
    <t xml:space="preserve">25308 </t>
  </si>
  <si>
    <t xml:space="preserve">05838 </t>
  </si>
  <si>
    <t xml:space="preserve">27377 </t>
  </si>
  <si>
    <t xml:space="preserve">33853 </t>
  </si>
  <si>
    <t xml:space="preserve">03072 </t>
  </si>
  <si>
    <t xml:space="preserve">12238 </t>
  </si>
  <si>
    <t xml:space="preserve">19460 </t>
  </si>
  <si>
    <t xml:space="preserve">20729 </t>
  </si>
  <si>
    <t xml:space="preserve">29461 </t>
  </si>
  <si>
    <t xml:space="preserve">07117 </t>
  </si>
  <si>
    <t xml:space="preserve">21175 </t>
  </si>
  <si>
    <t xml:space="preserve">02219 </t>
  </si>
  <si>
    <t xml:space="preserve">17002 </t>
  </si>
  <si>
    <t xml:space="preserve">03638 </t>
  </si>
  <si>
    <t xml:space="preserve">05148 </t>
  </si>
  <si>
    <t xml:space="preserve">07375 </t>
  </si>
  <si>
    <t xml:space="preserve">33862 </t>
  </si>
  <si>
    <t xml:space="preserve">26462 </t>
  </si>
  <si>
    <t xml:space="preserve">14562 </t>
  </si>
  <si>
    <t xml:space="preserve">11916 </t>
  </si>
  <si>
    <t xml:space="preserve">33844 </t>
  </si>
  <si>
    <t xml:space="preserve">16601 </t>
  </si>
  <si>
    <t xml:space="preserve">24907 </t>
  </si>
  <si>
    <t xml:space="preserve">22822 </t>
  </si>
  <si>
    <t xml:space="preserve">21324 </t>
  </si>
  <si>
    <t xml:space="preserve">17154 </t>
  </si>
  <si>
    <t xml:space="preserve">28501 </t>
  </si>
  <si>
    <t xml:space="preserve">15565 </t>
  </si>
  <si>
    <t xml:space="preserve">16470 </t>
  </si>
  <si>
    <t xml:space="preserve">03559 </t>
  </si>
  <si>
    <t xml:space="preserve">31103 </t>
  </si>
  <si>
    <t xml:space="preserve">26958 </t>
  </si>
  <si>
    <t xml:space="preserve">13408 </t>
  </si>
  <si>
    <t xml:space="preserve">02918 </t>
  </si>
  <si>
    <t xml:space="preserve">05102 </t>
  </si>
  <si>
    <t xml:space="preserve">25937 </t>
  </si>
  <si>
    <t xml:space="preserve">15963 </t>
  </si>
  <si>
    <t xml:space="preserve">24457 </t>
  </si>
  <si>
    <t xml:space="preserve">31422 </t>
  </si>
  <si>
    <t xml:space="preserve">14173 </t>
  </si>
  <si>
    <t xml:space="preserve">07603 </t>
  </si>
  <si>
    <t xml:space="preserve">25159 </t>
  </si>
  <si>
    <t xml:space="preserve">24341 </t>
  </si>
  <si>
    <t xml:space="preserve">08439 </t>
  </si>
  <si>
    <t xml:space="preserve">21953 </t>
  </si>
  <si>
    <t xml:space="preserve">24378 </t>
  </si>
  <si>
    <t xml:space="preserve">26480 </t>
  </si>
  <si>
    <t xml:space="preserve">07047 </t>
  </si>
  <si>
    <t xml:space="preserve">08581 </t>
  </si>
  <si>
    <t xml:space="preserve">26693 </t>
  </si>
  <si>
    <t xml:space="preserve">20464 </t>
  </si>
  <si>
    <t xml:space="preserve">24749 </t>
  </si>
  <si>
    <t xml:space="preserve">05485 </t>
  </si>
  <si>
    <t xml:space="preserve">06196 </t>
  </si>
  <si>
    <t xml:space="preserve">32799 </t>
  </si>
  <si>
    <t xml:space="preserve">03735 </t>
  </si>
  <si>
    <t xml:space="preserve">27447 </t>
  </si>
  <si>
    <t xml:space="preserve">20048 </t>
  </si>
  <si>
    <t xml:space="preserve">15778 </t>
  </si>
  <si>
    <t xml:space="preserve">08624 </t>
  </si>
  <si>
    <t xml:space="preserve">15495 </t>
  </si>
  <si>
    <t xml:space="preserve">08846 </t>
  </si>
  <si>
    <t xml:space="preserve">11712 </t>
  </si>
  <si>
    <t xml:space="preserve">28909 </t>
  </si>
  <si>
    <t xml:space="preserve">08864 </t>
  </si>
  <si>
    <t xml:space="preserve">32337 </t>
  </si>
  <si>
    <t xml:space="preserve">03656 </t>
  </si>
  <si>
    <t xml:space="preserve">33534 </t>
  </si>
  <si>
    <t xml:space="preserve">24022 </t>
  </si>
  <si>
    <t xml:space="preserve">02990 </t>
  </si>
  <si>
    <t xml:space="preserve">18102 </t>
  </si>
  <si>
    <t xml:space="preserve">11961 </t>
  </si>
  <si>
    <t xml:space="preserve">24864 </t>
  </si>
  <si>
    <t xml:space="preserve">18698 </t>
  </si>
  <si>
    <t xml:space="preserve">07427 </t>
  </si>
  <si>
    <t xml:space="preserve">22901 </t>
  </si>
  <si>
    <t xml:space="preserve">23144 </t>
  </si>
  <si>
    <t xml:space="preserve">12016 </t>
  </si>
  <si>
    <t xml:space="preserve">27049 </t>
  </si>
  <si>
    <t xml:space="preserve">18360 </t>
  </si>
  <si>
    <t xml:space="preserve">20710 </t>
  </si>
  <si>
    <t xml:space="preserve">33446 </t>
  </si>
  <si>
    <t xml:space="preserve">10384 </t>
  </si>
  <si>
    <t xml:space="preserve">27058 </t>
  </si>
  <si>
    <t xml:space="preserve">06929 </t>
  </si>
  <si>
    <t xml:space="preserve">09760 </t>
  </si>
  <si>
    <t>Békés Megyei Önkormányzat</t>
  </si>
  <si>
    <t xml:space="preserve">15200  </t>
  </si>
  <si>
    <t xml:space="preserve">26189 </t>
  </si>
  <si>
    <t xml:space="preserve">02680 </t>
  </si>
  <si>
    <t xml:space="preserve">04400 </t>
  </si>
  <si>
    <t xml:space="preserve">33260 </t>
  </si>
  <si>
    <t xml:space="preserve">06910 </t>
  </si>
  <si>
    <t xml:space="preserve">28662 </t>
  </si>
  <si>
    <t xml:space="preserve">10588 </t>
  </si>
  <si>
    <t xml:space="preserve">17127 </t>
  </si>
  <si>
    <t xml:space="preserve">09168 </t>
  </si>
  <si>
    <t xml:space="preserve">19390 </t>
  </si>
  <si>
    <t xml:space="preserve">08466 </t>
  </si>
  <si>
    <t xml:space="preserve">20950 </t>
  </si>
  <si>
    <t xml:space="preserve">19008 </t>
  </si>
  <si>
    <t xml:space="preserve">25441 </t>
  </si>
  <si>
    <t xml:space="preserve">25098 </t>
  </si>
  <si>
    <t xml:space="preserve">32911 </t>
  </si>
  <si>
    <t xml:space="preserve">32124 </t>
  </si>
  <si>
    <t xml:space="preserve">02389 </t>
  </si>
  <si>
    <t xml:space="preserve">28246 </t>
  </si>
  <si>
    <t xml:space="preserve">20677 </t>
  </si>
  <si>
    <t xml:space="preserve">18467 </t>
  </si>
  <si>
    <t xml:space="preserve">34005 </t>
  </si>
  <si>
    <t xml:space="preserve">31927 </t>
  </si>
  <si>
    <t xml:space="preserve">34290 </t>
  </si>
  <si>
    <t xml:space="preserve">29674 </t>
  </si>
  <si>
    <t xml:space="preserve">12788 </t>
  </si>
  <si>
    <t xml:space="preserve">33127 </t>
  </si>
  <si>
    <t xml:space="preserve">09034 </t>
  </si>
  <si>
    <t xml:space="preserve">16461 </t>
  </si>
  <si>
    <t xml:space="preserve">07472 </t>
  </si>
  <si>
    <t xml:space="preserve">18777 </t>
  </si>
  <si>
    <t xml:space="preserve">26356 </t>
  </si>
  <si>
    <t xml:space="preserve">30119 </t>
  </si>
  <si>
    <t xml:space="preserve">30049 </t>
  </si>
  <si>
    <t xml:space="preserve">13639 </t>
  </si>
  <si>
    <t xml:space="preserve">27517 </t>
  </si>
  <si>
    <t xml:space="preserve">11305 </t>
  </si>
  <si>
    <t xml:space="preserve">16346 </t>
  </si>
  <si>
    <t xml:space="preserve">21227 </t>
  </si>
  <si>
    <t xml:space="preserve">14119 </t>
  </si>
  <si>
    <t xml:space="preserve">29805 </t>
  </si>
  <si>
    <t xml:space="preserve">12830 </t>
  </si>
  <si>
    <t xml:space="preserve">10560 </t>
  </si>
  <si>
    <t xml:space="preserve">08891 </t>
  </si>
  <si>
    <t xml:space="preserve">13310 </t>
  </si>
  <si>
    <t xml:space="preserve">10481 </t>
  </si>
  <si>
    <t xml:space="preserve">25256 </t>
  </si>
  <si>
    <t xml:space="preserve">19956 </t>
  </si>
  <si>
    <t xml:space="preserve">24828 </t>
  </si>
  <si>
    <t xml:space="preserve">29887 </t>
  </si>
  <si>
    <t xml:space="preserve">29610 </t>
  </si>
  <si>
    <t xml:space="preserve">11970 </t>
  </si>
  <si>
    <t xml:space="preserve">04899 </t>
  </si>
  <si>
    <t xml:space="preserve">02945 </t>
  </si>
  <si>
    <t xml:space="preserve">05139 </t>
  </si>
  <si>
    <t xml:space="preserve">24925 </t>
  </si>
  <si>
    <t xml:space="preserve">29203 </t>
  </si>
  <si>
    <t xml:space="preserve">17543 </t>
  </si>
  <si>
    <t xml:space="preserve">22354 </t>
  </si>
  <si>
    <t xml:space="preserve">08305 </t>
  </si>
  <si>
    <t xml:space="preserve">31291 </t>
  </si>
  <si>
    <t xml:space="preserve">34102 </t>
  </si>
  <si>
    <t xml:space="preserve">20899 </t>
  </si>
  <si>
    <t xml:space="preserve">18254 </t>
  </si>
  <si>
    <t xml:space="preserve">11624 </t>
  </si>
  <si>
    <t xml:space="preserve">33002 </t>
  </si>
  <si>
    <t xml:space="preserve">06220 </t>
  </si>
  <si>
    <t xml:space="preserve">14933 </t>
  </si>
  <si>
    <t xml:space="preserve">04321 </t>
  </si>
  <si>
    <t xml:space="preserve">10506 </t>
  </si>
  <si>
    <t xml:space="preserve">23737 </t>
  </si>
  <si>
    <t xml:space="preserve">30784 </t>
  </si>
  <si>
    <t xml:space="preserve">33808 </t>
  </si>
  <si>
    <t xml:space="preserve">14401 </t>
  </si>
  <si>
    <t xml:space="preserve">27429 </t>
  </si>
  <si>
    <t xml:space="preserve">33303 </t>
  </si>
  <si>
    <t xml:space="preserve">05926 </t>
  </si>
  <si>
    <t xml:space="preserve">25195 </t>
  </si>
  <si>
    <t xml:space="preserve">32151 </t>
  </si>
  <si>
    <t xml:space="preserve">21892 </t>
  </si>
  <si>
    <t xml:space="preserve">10694 </t>
  </si>
  <si>
    <t xml:space="preserve">03425 </t>
  </si>
  <si>
    <t xml:space="preserve">04367 </t>
  </si>
  <si>
    <t xml:space="preserve">14137 </t>
  </si>
  <si>
    <t xml:space="preserve">19929 </t>
  </si>
  <si>
    <t xml:space="preserve">07311 </t>
  </si>
  <si>
    <t xml:space="preserve">03841 </t>
  </si>
  <si>
    <t xml:space="preserve">03452 </t>
  </si>
  <si>
    <t xml:space="preserve">13116 </t>
  </si>
  <si>
    <t xml:space="preserve">18944 </t>
  </si>
  <si>
    <t xml:space="preserve">14474 </t>
  </si>
  <si>
    <t xml:space="preserve">08396 </t>
  </si>
  <si>
    <t xml:space="preserve">13994 </t>
  </si>
  <si>
    <t xml:space="preserve">18120 </t>
  </si>
  <si>
    <t xml:space="preserve">33154 </t>
  </si>
  <si>
    <t xml:space="preserve">10782 </t>
  </si>
  <si>
    <t xml:space="preserve">22673 </t>
  </si>
  <si>
    <t xml:space="preserve">06497 </t>
  </si>
  <si>
    <t xml:space="preserve">14818 </t>
  </si>
  <si>
    <t xml:space="preserve">08192 </t>
  </si>
  <si>
    <t xml:space="preserve">03090 </t>
  </si>
  <si>
    <t xml:space="preserve">06725 </t>
  </si>
  <si>
    <t xml:space="preserve">19327 </t>
  </si>
  <si>
    <t xml:space="preserve">10056 </t>
  </si>
  <si>
    <t>Borsod-Abaúj-Zemplén Megyei Önkormányzat</t>
  </si>
  <si>
    <t xml:space="preserve">30669 </t>
  </si>
  <si>
    <t xml:space="preserve">16124 </t>
  </si>
  <si>
    <t xml:space="preserve">06707 </t>
  </si>
  <si>
    <t xml:space="preserve">05315 </t>
  </si>
  <si>
    <t xml:space="preserve">30207 </t>
  </si>
  <si>
    <t xml:space="preserve">16799 </t>
  </si>
  <si>
    <t xml:space="preserve">09894 </t>
  </si>
  <si>
    <t xml:space="preserve">04765 </t>
  </si>
  <si>
    <t xml:space="preserve">30252 </t>
  </si>
  <si>
    <t xml:space="preserve">14368 </t>
  </si>
  <si>
    <t xml:space="preserve">22239 </t>
  </si>
  <si>
    <t xml:space="preserve">13365 </t>
  </si>
  <si>
    <t xml:space="preserve">05023 </t>
  </si>
  <si>
    <t xml:space="preserve">06390 </t>
  </si>
  <si>
    <t xml:space="preserve">31006 </t>
  </si>
  <si>
    <t xml:space="preserve">05476 </t>
  </si>
  <si>
    <t xml:space="preserve">05306 </t>
  </si>
  <si>
    <t xml:space="preserve">22877 </t>
  </si>
  <si>
    <t xml:space="preserve">04163 </t>
  </si>
  <si>
    <t xml:space="preserve">11651 </t>
  </si>
  <si>
    <t xml:space="preserve">07296 </t>
  </si>
  <si>
    <t xml:space="preserve">26532 </t>
  </si>
  <si>
    <t xml:space="preserve">11299 </t>
  </si>
  <si>
    <t xml:space="preserve">06558 </t>
  </si>
  <si>
    <t xml:space="preserve">33950 </t>
  </si>
  <si>
    <t xml:space="preserve">06619 </t>
  </si>
  <si>
    <t xml:space="preserve">21139 </t>
  </si>
  <si>
    <t xml:space="preserve">15501 </t>
  </si>
  <si>
    <t xml:space="preserve">26277 </t>
  </si>
  <si>
    <t xml:space="preserve">13471 </t>
  </si>
  <si>
    <t xml:space="preserve">32984 </t>
  </si>
  <si>
    <t xml:space="preserve">20613 </t>
  </si>
  <si>
    <t xml:space="preserve">07986 </t>
  </si>
  <si>
    <t xml:space="preserve">03407 </t>
  </si>
  <si>
    <t xml:space="preserve">23463 </t>
  </si>
  <si>
    <t xml:space="preserve">12052 </t>
  </si>
  <si>
    <t xml:space="preserve">23278 </t>
  </si>
  <si>
    <t>Budapest I.kerület</t>
  </si>
  <si>
    <t xml:space="preserve">09566  </t>
  </si>
  <si>
    <t>Budapest</t>
  </si>
  <si>
    <t>01</t>
  </si>
  <si>
    <t>Budapest II.kerület</t>
  </si>
  <si>
    <t xml:space="preserve">03179 </t>
  </si>
  <si>
    <t>Budapest III.kerület</t>
  </si>
  <si>
    <t xml:space="preserve">18069 </t>
  </si>
  <si>
    <t>Budapest IV.kerület</t>
  </si>
  <si>
    <t xml:space="preserve">05467 </t>
  </si>
  <si>
    <t>Budapest IX.kerület</t>
  </si>
  <si>
    <t xml:space="preserve">29586 </t>
  </si>
  <si>
    <t>Budapest V.kerület</t>
  </si>
  <si>
    <t xml:space="preserve">13392 </t>
  </si>
  <si>
    <t>Budapest VI.kerület</t>
  </si>
  <si>
    <t xml:space="preserve">16586 </t>
  </si>
  <si>
    <t>Budapest VII.kerület</t>
  </si>
  <si>
    <t xml:space="preserve">29744 </t>
  </si>
  <si>
    <t>Budapest VIII.kerület</t>
  </si>
  <si>
    <t xml:space="preserve">25405 </t>
  </si>
  <si>
    <t>Budapest X.kerület</t>
  </si>
  <si>
    <t xml:space="preserve">10700 </t>
  </si>
  <si>
    <t>Budapest XI.kerület</t>
  </si>
  <si>
    <t xml:space="preserve">14216 </t>
  </si>
  <si>
    <t>Budapest XII.kerület</t>
  </si>
  <si>
    <t xml:space="preserve">24697 </t>
  </si>
  <si>
    <t>Budapest XIII.kerület</t>
  </si>
  <si>
    <t xml:space="preserve">24299 </t>
  </si>
  <si>
    <t>Budapest XIV.kerület</t>
  </si>
  <si>
    <t xml:space="preserve">16337 </t>
  </si>
  <si>
    <t>Budapest XIX.kerület</t>
  </si>
  <si>
    <t xml:space="preserve">04011 </t>
  </si>
  <si>
    <t>Budapest XV.kerület</t>
  </si>
  <si>
    <t xml:space="preserve">11314 </t>
  </si>
  <si>
    <t>Budapest XVI.kerület</t>
  </si>
  <si>
    <t xml:space="preserve">08208 </t>
  </si>
  <si>
    <t>Budapest XVII.kerület</t>
  </si>
  <si>
    <t xml:space="preserve">02112 </t>
  </si>
  <si>
    <t>Budapest XVIII.kerület</t>
  </si>
  <si>
    <t xml:space="preserve">29285 </t>
  </si>
  <si>
    <t>Budapest XX.kerület</t>
  </si>
  <si>
    <t xml:space="preserve">06026 </t>
  </si>
  <si>
    <t>Budapest XXI.kerület</t>
  </si>
  <si>
    <t xml:space="preserve">13189 </t>
  </si>
  <si>
    <t>Budapest XXII.kerület</t>
  </si>
  <si>
    <t xml:space="preserve">10214 </t>
  </si>
  <si>
    <t>Budapest XXIII.kerület</t>
  </si>
  <si>
    <t xml:space="preserve">34139 </t>
  </si>
  <si>
    <t xml:space="preserve">32823 </t>
  </si>
  <si>
    <t xml:space="preserve">33631 </t>
  </si>
  <si>
    <t xml:space="preserve">32027 </t>
  </si>
  <si>
    <t xml:space="preserve">19707 </t>
  </si>
  <si>
    <t xml:space="preserve">14234 </t>
  </si>
  <si>
    <t xml:space="preserve">17358 </t>
  </si>
  <si>
    <t xml:space="preserve">02431 </t>
  </si>
  <si>
    <t xml:space="preserve">13596 </t>
  </si>
  <si>
    <t xml:space="preserve">27890 </t>
  </si>
  <si>
    <t xml:space="preserve">19406 </t>
  </si>
  <si>
    <t xml:space="preserve">23162 </t>
  </si>
  <si>
    <t xml:space="preserve">02963 </t>
  </si>
  <si>
    <t xml:space="preserve">10621 </t>
  </si>
  <si>
    <t xml:space="preserve">08022 </t>
  </si>
  <si>
    <t xml:space="preserve">22099 </t>
  </si>
  <si>
    <t xml:space="preserve">32887 </t>
  </si>
  <si>
    <t xml:space="preserve">07533 </t>
  </si>
  <si>
    <t xml:space="preserve">08703 </t>
  </si>
  <si>
    <t xml:space="preserve">23977 </t>
  </si>
  <si>
    <t xml:space="preserve">08271 </t>
  </si>
  <si>
    <t xml:space="preserve">27085 </t>
  </si>
  <si>
    <t xml:space="preserve">13152 </t>
  </si>
  <si>
    <t xml:space="preserve">09681 </t>
  </si>
  <si>
    <t xml:space="preserve">11341 </t>
  </si>
  <si>
    <t xml:space="preserve">20640 </t>
  </si>
  <si>
    <t xml:space="preserve">27094 </t>
  </si>
  <si>
    <t xml:space="preserve">03665 </t>
  </si>
  <si>
    <t xml:space="preserve">09876 </t>
  </si>
  <si>
    <t xml:space="preserve">22938 </t>
  </si>
  <si>
    <t xml:space="preserve">03939 </t>
  </si>
  <si>
    <t xml:space="preserve">19284 </t>
  </si>
  <si>
    <t xml:space="preserve">15954 </t>
  </si>
  <si>
    <t xml:space="preserve">31334 </t>
  </si>
  <si>
    <t xml:space="preserve">34078 </t>
  </si>
  <si>
    <t xml:space="preserve">30544 </t>
  </si>
  <si>
    <t xml:space="preserve">30924 </t>
  </si>
  <si>
    <t xml:space="preserve">10047 </t>
  </si>
  <si>
    <t xml:space="preserve">12928 </t>
  </si>
  <si>
    <t xml:space="preserve">16072 </t>
  </si>
  <si>
    <t xml:space="preserve">03799 </t>
  </si>
  <si>
    <t xml:space="preserve">03911 </t>
  </si>
  <si>
    <t xml:space="preserve">05360 </t>
  </si>
  <si>
    <t xml:space="preserve">20002 </t>
  </si>
  <si>
    <t xml:space="preserve">02121 </t>
  </si>
  <si>
    <t xml:space="preserve">20455 </t>
  </si>
  <si>
    <t xml:space="preserve">05379 </t>
  </si>
  <si>
    <t xml:space="preserve">26772 </t>
  </si>
  <si>
    <t xml:space="preserve">16841 </t>
  </si>
  <si>
    <t xml:space="preserve">19901 </t>
  </si>
  <si>
    <t xml:space="preserve">22293 </t>
  </si>
  <si>
    <t xml:space="preserve">06132 </t>
  </si>
  <si>
    <t xml:space="preserve">08563 </t>
  </si>
  <si>
    <t xml:space="preserve">25502 </t>
  </si>
  <si>
    <t xml:space="preserve">30614 </t>
  </si>
  <si>
    <t xml:space="preserve">29416 </t>
  </si>
  <si>
    <t xml:space="preserve">16416 </t>
  </si>
  <si>
    <t xml:space="preserve">10472 </t>
  </si>
  <si>
    <t xml:space="preserve">09715 </t>
  </si>
  <si>
    <t xml:space="preserve">26471 </t>
  </si>
  <si>
    <t xml:space="preserve">23436 </t>
  </si>
  <si>
    <t xml:space="preserve">34175 </t>
  </si>
  <si>
    <t xml:space="preserve">33109 </t>
  </si>
  <si>
    <t xml:space="preserve">16373 </t>
  </si>
  <si>
    <t xml:space="preserve">21591 </t>
  </si>
  <si>
    <t xml:space="preserve">30270 </t>
  </si>
  <si>
    <t xml:space="preserve">26107 </t>
  </si>
  <si>
    <t xml:space="preserve">20251 </t>
  </si>
  <si>
    <t xml:space="preserve">19488 </t>
  </si>
  <si>
    <t xml:space="preserve">12724 </t>
  </si>
  <si>
    <t xml:space="preserve">33640 </t>
  </si>
  <si>
    <t xml:space="preserve">05184 </t>
  </si>
  <si>
    <t xml:space="preserve">23816 </t>
  </si>
  <si>
    <t xml:space="preserve">32285 </t>
  </si>
  <si>
    <t xml:space="preserve">30641 </t>
  </si>
  <si>
    <t xml:space="preserve">24095 </t>
  </si>
  <si>
    <t xml:space="preserve">26851 </t>
  </si>
  <si>
    <t xml:space="preserve">12344 </t>
  </si>
  <si>
    <t xml:space="preserve">09070 </t>
  </si>
  <si>
    <t xml:space="preserve">08493 </t>
  </si>
  <si>
    <t xml:space="preserve">18272 </t>
  </si>
  <si>
    <t xml:space="preserve">13170 </t>
  </si>
  <si>
    <t xml:space="preserve">12140 </t>
  </si>
  <si>
    <t xml:space="preserve">30191 </t>
  </si>
  <si>
    <t xml:space="preserve">26082 </t>
  </si>
  <si>
    <t xml:space="preserve">25681 </t>
  </si>
  <si>
    <t xml:space="preserve">06974 </t>
  </si>
  <si>
    <t xml:space="preserve">25575 </t>
  </si>
  <si>
    <t xml:space="preserve">21935 </t>
  </si>
  <si>
    <t xml:space="preserve">22594 </t>
  </si>
  <si>
    <t xml:space="preserve">32319 </t>
  </si>
  <si>
    <t xml:space="preserve">05795 </t>
  </si>
  <si>
    <t xml:space="preserve">03896 </t>
  </si>
  <si>
    <t xml:space="preserve">28459 </t>
  </si>
  <si>
    <t xml:space="preserve">07135 </t>
  </si>
  <si>
    <t xml:space="preserve">10649 </t>
  </si>
  <si>
    <t xml:space="preserve">13851 </t>
  </si>
  <si>
    <t xml:space="preserve">24642 </t>
  </si>
  <si>
    <t xml:space="preserve">02583 </t>
  </si>
  <si>
    <t xml:space="preserve">20145 </t>
  </si>
  <si>
    <t xml:space="preserve">31699 </t>
  </si>
  <si>
    <t xml:space="preserve">18476 </t>
  </si>
  <si>
    <t xml:space="preserve">11998 </t>
  </si>
  <si>
    <t xml:space="preserve">15699 </t>
  </si>
  <si>
    <t xml:space="preserve">30094 </t>
  </si>
  <si>
    <t xml:space="preserve">13505 </t>
  </si>
  <si>
    <t xml:space="preserve">34111 </t>
  </si>
  <si>
    <t xml:space="preserve">26064 </t>
  </si>
  <si>
    <t xml:space="preserve">05050 </t>
  </si>
  <si>
    <t xml:space="preserve">05333 </t>
  </si>
  <si>
    <t xml:space="preserve">20774 </t>
  </si>
  <si>
    <t xml:space="preserve">06822 </t>
  </si>
  <si>
    <t xml:space="preserve">21908 </t>
  </si>
  <si>
    <t xml:space="preserve">05971 </t>
  </si>
  <si>
    <t xml:space="preserve">14289 </t>
  </si>
  <si>
    <t xml:space="preserve">18926 </t>
  </si>
  <si>
    <t xml:space="preserve">12025 </t>
  </si>
  <si>
    <t xml:space="preserve">08040 </t>
  </si>
  <si>
    <t xml:space="preserve">33118 </t>
  </si>
  <si>
    <t xml:space="preserve">02477 </t>
  </si>
  <si>
    <t xml:space="preserve">05111 </t>
  </si>
  <si>
    <t>Csongrád Megyei Önkormányzat</t>
  </si>
  <si>
    <t xml:space="preserve">31149 </t>
  </si>
  <si>
    <t xml:space="preserve">22576 </t>
  </si>
  <si>
    <t xml:space="preserve">02185 </t>
  </si>
  <si>
    <t xml:space="preserve">09779 </t>
  </si>
  <si>
    <t xml:space="preserve">04039 </t>
  </si>
  <si>
    <t xml:space="preserve">26709 </t>
  </si>
  <si>
    <t xml:space="preserve">32878 </t>
  </si>
  <si>
    <t xml:space="preserve">27492 </t>
  </si>
  <si>
    <t xml:space="preserve">32814 </t>
  </si>
  <si>
    <t xml:space="preserve">12450 </t>
  </si>
  <si>
    <t xml:space="preserve">24314 </t>
  </si>
  <si>
    <t xml:space="preserve">27270 </t>
  </si>
  <si>
    <t xml:space="preserve">29364 </t>
  </si>
  <si>
    <t xml:space="preserve">22804 </t>
  </si>
  <si>
    <t xml:space="preserve">22390 </t>
  </si>
  <si>
    <t xml:space="preserve">33978 </t>
  </si>
  <si>
    <t xml:space="preserve">34333 </t>
  </si>
  <si>
    <t xml:space="preserve">04224 </t>
  </si>
  <si>
    <t xml:space="preserve">06734 </t>
  </si>
  <si>
    <t xml:space="preserve">26985 </t>
  </si>
  <si>
    <t xml:space="preserve">21315 </t>
  </si>
  <si>
    <t xml:space="preserve">10603 </t>
  </si>
  <si>
    <t xml:space="preserve">11086 </t>
  </si>
  <si>
    <t xml:space="preserve">09247 </t>
  </si>
  <si>
    <t xml:space="preserve">17172 </t>
  </si>
  <si>
    <t xml:space="preserve">28237 </t>
  </si>
  <si>
    <t xml:space="preserve">33163 </t>
  </si>
  <si>
    <t xml:space="preserve">22910 </t>
  </si>
  <si>
    <t xml:space="preserve">20154 </t>
  </si>
  <si>
    <t xml:space="preserve">29230 </t>
  </si>
  <si>
    <t xml:space="preserve">11350 </t>
  </si>
  <si>
    <t xml:space="preserve">07719 </t>
  </si>
  <si>
    <t xml:space="preserve">31811 </t>
  </si>
  <si>
    <t xml:space="preserve">18397 </t>
  </si>
  <si>
    <t xml:space="preserve">15990 </t>
  </si>
  <si>
    <t xml:space="preserve">31352 </t>
  </si>
  <si>
    <t xml:space="preserve">18795 </t>
  </si>
  <si>
    <t xml:space="preserve">21865 </t>
  </si>
  <si>
    <t xml:space="preserve">34342 </t>
  </si>
  <si>
    <t xml:space="preserve">14678 </t>
  </si>
  <si>
    <t xml:space="preserve">10533 </t>
  </si>
  <si>
    <t xml:space="preserve">07320 </t>
  </si>
  <si>
    <t xml:space="preserve">15130  </t>
  </si>
  <si>
    <t xml:space="preserve">31954 </t>
  </si>
  <si>
    <t xml:space="preserve">24989 </t>
  </si>
  <si>
    <t xml:space="preserve">04686 </t>
  </si>
  <si>
    <t xml:space="preserve">32753 </t>
  </si>
  <si>
    <t xml:space="preserve">12511 </t>
  </si>
  <si>
    <t xml:space="preserve">09973 </t>
  </si>
  <si>
    <t xml:space="preserve">17756 </t>
  </si>
  <si>
    <t xml:space="preserve">08660 </t>
  </si>
  <si>
    <t xml:space="preserve">07773 </t>
  </si>
  <si>
    <t xml:space="preserve">32595 </t>
  </si>
  <si>
    <t xml:space="preserve">05573 </t>
  </si>
  <si>
    <t xml:space="preserve">07834 </t>
  </si>
  <si>
    <t xml:space="preserve">24077 </t>
  </si>
  <si>
    <t xml:space="preserve">10524 </t>
  </si>
  <si>
    <t xml:space="preserve">09201 </t>
  </si>
  <si>
    <t xml:space="preserve">24819 </t>
  </si>
  <si>
    <t xml:space="preserve">32276 </t>
  </si>
  <si>
    <t xml:space="preserve">11952 </t>
  </si>
  <si>
    <t xml:space="preserve">11688 </t>
  </si>
  <si>
    <t xml:space="preserve">24013 </t>
  </si>
  <si>
    <t xml:space="preserve">06743 </t>
  </si>
  <si>
    <t xml:space="preserve">28778 </t>
  </si>
  <si>
    <t xml:space="preserve">32373 </t>
  </si>
  <si>
    <t xml:space="preserve">10870 </t>
  </si>
  <si>
    <t xml:space="preserve">33190 </t>
  </si>
  <si>
    <t xml:space="preserve">25885 </t>
  </si>
  <si>
    <t xml:space="preserve">32708 </t>
  </si>
  <si>
    <t xml:space="preserve">30535 </t>
  </si>
  <si>
    <t xml:space="preserve">25690 </t>
  </si>
  <si>
    <t xml:space="preserve">13383 </t>
  </si>
  <si>
    <t xml:space="preserve">24031 </t>
  </si>
  <si>
    <t xml:space="preserve">22132 </t>
  </si>
  <si>
    <t xml:space="preserve">07685 </t>
  </si>
  <si>
    <t xml:space="preserve">14508 </t>
  </si>
  <si>
    <t xml:space="preserve">04808 </t>
  </si>
  <si>
    <t xml:space="preserve">07515 </t>
  </si>
  <si>
    <t xml:space="preserve">30261 </t>
  </si>
  <si>
    <t xml:space="preserve">10490 </t>
  </si>
  <si>
    <t xml:space="preserve">24439 </t>
  </si>
  <si>
    <t xml:space="preserve">16151 </t>
  </si>
  <si>
    <t xml:space="preserve">20695 </t>
  </si>
  <si>
    <t xml:space="preserve">07782 </t>
  </si>
  <si>
    <t xml:space="preserve">02565 </t>
  </si>
  <si>
    <t xml:space="preserve">29470 </t>
  </si>
  <si>
    <t xml:space="preserve">03647 </t>
  </si>
  <si>
    <t xml:space="preserve">06594 </t>
  </si>
  <si>
    <t xml:space="preserve">29647 </t>
  </si>
  <si>
    <t xml:space="preserve">21917 </t>
  </si>
  <si>
    <t xml:space="preserve">06363 </t>
  </si>
  <si>
    <t xml:space="preserve">03036 </t>
  </si>
  <si>
    <t xml:space="preserve">16009 </t>
  </si>
  <si>
    <t xml:space="preserve">06123 </t>
  </si>
  <si>
    <t xml:space="preserve">07524 </t>
  </si>
  <si>
    <t xml:space="preserve">28617 </t>
  </si>
  <si>
    <t xml:space="preserve">28121 </t>
  </si>
  <si>
    <t xml:space="preserve">17419 </t>
  </si>
  <si>
    <t xml:space="preserve">13611 </t>
  </si>
  <si>
    <t xml:space="preserve">32391 </t>
  </si>
  <si>
    <t xml:space="preserve">09159 </t>
  </si>
  <si>
    <t xml:space="preserve">22734 </t>
  </si>
  <si>
    <t xml:space="preserve">12380 </t>
  </si>
  <si>
    <t xml:space="preserve">28608 </t>
  </si>
  <si>
    <t xml:space="preserve">30030 </t>
  </si>
  <si>
    <t xml:space="preserve">21698 </t>
  </si>
  <si>
    <t xml:space="preserve">15884 </t>
  </si>
  <si>
    <t xml:space="preserve">08156 </t>
  </si>
  <si>
    <t xml:space="preserve">27669 </t>
  </si>
  <si>
    <t xml:space="preserve">02936 </t>
  </si>
  <si>
    <t xml:space="preserve">02927 </t>
  </si>
  <si>
    <t xml:space="preserve">33835 </t>
  </si>
  <si>
    <t xml:space="preserve">25362 </t>
  </si>
  <si>
    <t xml:space="preserve">21069 </t>
  </si>
  <si>
    <t xml:space="preserve">12566 </t>
  </si>
  <si>
    <t xml:space="preserve">31501 </t>
  </si>
  <si>
    <t xml:space="preserve">09584 </t>
  </si>
  <si>
    <t xml:space="preserve">18616 </t>
  </si>
  <si>
    <t xml:space="preserve">27739 </t>
  </si>
  <si>
    <t xml:space="preserve">07861 </t>
  </si>
  <si>
    <t xml:space="preserve">02079 </t>
  </si>
  <si>
    <t xml:space="preserve">21078 </t>
  </si>
  <si>
    <t xml:space="preserve">09186 </t>
  </si>
  <si>
    <t xml:space="preserve">11606 </t>
  </si>
  <si>
    <t xml:space="preserve">09539 </t>
  </si>
  <si>
    <t xml:space="preserve">24101 </t>
  </si>
  <si>
    <t xml:space="preserve">15875 </t>
  </si>
  <si>
    <t xml:space="preserve">10454 </t>
  </si>
  <si>
    <t xml:space="preserve">14766 </t>
  </si>
  <si>
    <t xml:space="preserve">03115 </t>
  </si>
  <si>
    <t xml:space="preserve">20534 </t>
  </si>
  <si>
    <t xml:space="preserve">07612 </t>
  </si>
  <si>
    <t xml:space="preserve">04109 </t>
  </si>
  <si>
    <t xml:space="preserve">19202 </t>
  </si>
  <si>
    <t xml:space="preserve">26347 </t>
  </si>
  <si>
    <t xml:space="preserve">14614 </t>
  </si>
  <si>
    <t xml:space="preserve">16708 </t>
  </si>
  <si>
    <t xml:space="preserve">17181 </t>
  </si>
  <si>
    <t xml:space="preserve">04251 </t>
  </si>
  <si>
    <t xml:space="preserve">09432 </t>
  </si>
  <si>
    <t xml:space="preserve">10861 </t>
  </si>
  <si>
    <t xml:space="preserve">24518 </t>
  </si>
  <si>
    <t xml:space="preserve">03489 </t>
  </si>
  <si>
    <t xml:space="preserve">10728 </t>
  </si>
  <si>
    <t xml:space="preserve">22442 </t>
  </si>
  <si>
    <t xml:space="preserve">20491  </t>
  </si>
  <si>
    <t xml:space="preserve">28918 </t>
  </si>
  <si>
    <t xml:space="preserve">33871 </t>
  </si>
  <si>
    <t xml:space="preserve">24262 </t>
  </si>
  <si>
    <t xml:space="preserve">12821 </t>
  </si>
  <si>
    <t xml:space="preserve">26019 </t>
  </si>
  <si>
    <t xml:space="preserve">16610 </t>
  </si>
  <si>
    <t xml:space="preserve">02981 </t>
  </si>
  <si>
    <t xml:space="preserve">05865 </t>
  </si>
  <si>
    <t xml:space="preserve">24758 </t>
  </si>
  <si>
    <t xml:space="preserve">13648 </t>
  </si>
  <si>
    <t xml:space="preserve">13356 </t>
  </si>
  <si>
    <t xml:space="preserve">33428 </t>
  </si>
  <si>
    <t xml:space="preserve">28796 </t>
  </si>
  <si>
    <t xml:space="preserve">20288 </t>
  </si>
  <si>
    <t xml:space="preserve">15741 </t>
  </si>
  <si>
    <t xml:space="preserve">17659 </t>
  </si>
  <si>
    <t xml:space="preserve">15237 </t>
  </si>
  <si>
    <t xml:space="preserve">05980 </t>
  </si>
  <si>
    <t xml:space="preserve">16498 </t>
  </si>
  <si>
    <t xml:space="preserve">10232 </t>
  </si>
  <si>
    <t xml:space="preserve">30429 </t>
  </si>
  <si>
    <t>Egyházaskeszű</t>
  </si>
  <si>
    <t xml:space="preserve">10445 </t>
  </si>
  <si>
    <t xml:space="preserve">27401 </t>
  </si>
  <si>
    <t xml:space="preserve">25946 </t>
  </si>
  <si>
    <t xml:space="preserve">32957 </t>
  </si>
  <si>
    <t xml:space="preserve">06099 </t>
  </si>
  <si>
    <t xml:space="preserve">20358 </t>
  </si>
  <si>
    <t xml:space="preserve">04677 </t>
  </si>
  <si>
    <t xml:space="preserve">33048 </t>
  </si>
  <si>
    <t xml:space="preserve">32328 </t>
  </si>
  <si>
    <t xml:space="preserve">25496 </t>
  </si>
  <si>
    <t xml:space="preserve">28273 </t>
  </si>
  <si>
    <t xml:space="preserve">15033 </t>
  </si>
  <si>
    <t xml:space="preserve">02802 </t>
  </si>
  <si>
    <t xml:space="preserve">22992 </t>
  </si>
  <si>
    <t xml:space="preserve">18528 </t>
  </si>
  <si>
    <t xml:space="preserve">33941 </t>
  </si>
  <si>
    <t xml:space="preserve">29638 </t>
  </si>
  <si>
    <t xml:space="preserve">23603 </t>
  </si>
  <si>
    <t xml:space="preserve">30988  </t>
  </si>
  <si>
    <t xml:space="preserve">25326 </t>
  </si>
  <si>
    <t xml:space="preserve">22503 </t>
  </si>
  <si>
    <t xml:space="preserve">13480 </t>
  </si>
  <si>
    <t xml:space="preserve">28556 </t>
  </si>
  <si>
    <t xml:space="preserve">22655 </t>
  </si>
  <si>
    <t xml:space="preserve">25821 </t>
  </si>
  <si>
    <t xml:space="preserve">18704 </t>
  </si>
  <si>
    <t xml:space="preserve">21795 </t>
  </si>
  <si>
    <t xml:space="preserve">24235 </t>
  </si>
  <si>
    <t xml:space="preserve">20118 </t>
  </si>
  <si>
    <t xml:space="preserve">10852 </t>
  </si>
  <si>
    <t xml:space="preserve">11864 </t>
  </si>
  <si>
    <t xml:space="preserve">33589 </t>
  </si>
  <si>
    <t xml:space="preserve">21582 </t>
  </si>
  <si>
    <t xml:space="preserve">08448 </t>
  </si>
  <si>
    <t xml:space="preserve">13499 </t>
  </si>
  <si>
    <t xml:space="preserve">25469 </t>
  </si>
  <si>
    <t xml:space="preserve">06178 </t>
  </si>
  <si>
    <t xml:space="preserve">15769 </t>
  </si>
  <si>
    <t xml:space="preserve">25131 </t>
  </si>
  <si>
    <t xml:space="preserve">06664 </t>
  </si>
  <si>
    <t xml:space="preserve">15370 </t>
  </si>
  <si>
    <t xml:space="preserve">02316 </t>
  </si>
  <si>
    <t xml:space="preserve">23250 </t>
  </si>
  <si>
    <t xml:space="preserve">19974 </t>
  </si>
  <si>
    <t xml:space="preserve">24192 </t>
  </si>
  <si>
    <t xml:space="preserve">18980 </t>
  </si>
  <si>
    <t xml:space="preserve">02741 </t>
  </si>
  <si>
    <t xml:space="preserve">03230 </t>
  </si>
  <si>
    <t xml:space="preserve">12557 </t>
  </si>
  <si>
    <t xml:space="preserve">33996 </t>
  </si>
  <si>
    <t xml:space="preserve">10250 </t>
  </si>
  <si>
    <t xml:space="preserve">34272 </t>
  </si>
  <si>
    <t xml:space="preserve">09122 </t>
  </si>
  <si>
    <t xml:space="preserve">17835 </t>
  </si>
  <si>
    <t xml:space="preserve">12432 </t>
  </si>
  <si>
    <t xml:space="preserve">16647 </t>
  </si>
  <si>
    <t xml:space="preserve">18971 </t>
  </si>
  <si>
    <t xml:space="preserve">06956 </t>
  </si>
  <si>
    <t xml:space="preserve">32203 </t>
  </si>
  <si>
    <t>Fejér Megyei Önkormányzat</t>
  </si>
  <si>
    <t xml:space="preserve">04543 </t>
  </si>
  <si>
    <t xml:space="preserve">32717 </t>
  </si>
  <si>
    <t xml:space="preserve">29939 </t>
  </si>
  <si>
    <t xml:space="preserve">20747 </t>
  </si>
  <si>
    <t xml:space="preserve">22646 </t>
  </si>
  <si>
    <t xml:space="preserve">33251 </t>
  </si>
  <si>
    <t xml:space="preserve">08174 </t>
  </si>
  <si>
    <t xml:space="preserve">13587 </t>
  </si>
  <si>
    <t xml:space="preserve">09742 </t>
  </si>
  <si>
    <t xml:space="preserve">13286 </t>
  </si>
  <si>
    <t xml:space="preserve">29708 </t>
  </si>
  <si>
    <t xml:space="preserve">08013 </t>
  </si>
  <si>
    <t xml:space="preserve">31723 </t>
  </si>
  <si>
    <t xml:space="preserve">33598 </t>
  </si>
  <si>
    <t xml:space="preserve">29841 </t>
  </si>
  <si>
    <t xml:space="preserve">13985 </t>
  </si>
  <si>
    <t xml:space="preserve">15820 </t>
  </si>
  <si>
    <t xml:space="preserve">32762 </t>
  </si>
  <si>
    <t xml:space="preserve">17914 </t>
  </si>
  <si>
    <t xml:space="preserve">24369 </t>
  </si>
  <si>
    <t xml:space="preserve">11642 </t>
  </si>
  <si>
    <t xml:space="preserve">06035 </t>
  </si>
  <si>
    <t xml:space="preserve">24323 </t>
  </si>
  <si>
    <t xml:space="preserve">21476 </t>
  </si>
  <si>
    <t xml:space="preserve">07588 </t>
  </si>
  <si>
    <t xml:space="preserve">30890 </t>
  </si>
  <si>
    <t xml:space="preserve">02954 </t>
  </si>
  <si>
    <t xml:space="preserve">08819 </t>
  </si>
  <si>
    <t xml:space="preserve">23287 </t>
  </si>
  <si>
    <t xml:space="preserve">16328 </t>
  </si>
  <si>
    <t xml:space="preserve">31671 </t>
  </si>
  <si>
    <t xml:space="preserve">33312 </t>
  </si>
  <si>
    <t xml:space="preserve">23533 </t>
  </si>
  <si>
    <t xml:space="preserve">02848 </t>
  </si>
  <si>
    <t xml:space="preserve">22415 </t>
  </si>
  <si>
    <t xml:space="preserve">30678 </t>
  </si>
  <si>
    <t xml:space="preserve">18999 </t>
  </si>
  <si>
    <t xml:space="preserve">11253 </t>
  </si>
  <si>
    <t xml:space="preserve">09885 </t>
  </si>
  <si>
    <t xml:space="preserve">09487 </t>
  </si>
  <si>
    <t xml:space="preserve">10658 </t>
  </si>
  <si>
    <t xml:space="preserve">12414 </t>
  </si>
  <si>
    <t xml:space="preserve">15343 </t>
  </si>
  <si>
    <t xml:space="preserve">31440 </t>
  </si>
  <si>
    <t xml:space="preserve">31644 </t>
  </si>
  <si>
    <t xml:space="preserve">25238 </t>
  </si>
  <si>
    <t xml:space="preserve">19187 </t>
  </si>
  <si>
    <t xml:space="preserve">02149 </t>
  </si>
  <si>
    <t xml:space="preserve">34014 </t>
  </si>
  <si>
    <t xml:space="preserve">22026 </t>
  </si>
  <si>
    <t xml:space="preserve">17932 </t>
  </si>
  <si>
    <t xml:space="preserve">14632 </t>
  </si>
  <si>
    <t xml:space="preserve">33020 </t>
  </si>
  <si>
    <t xml:space="preserve">30483 </t>
  </si>
  <si>
    <t xml:space="preserve">32610 </t>
  </si>
  <si>
    <t xml:space="preserve">09210 </t>
  </si>
  <si>
    <t xml:space="preserve">03258 </t>
  </si>
  <si>
    <t xml:space="preserve">22707 </t>
  </si>
  <si>
    <t>Fővárosi Önkormányzat</t>
  </si>
  <si>
    <t xml:space="preserve">22123 </t>
  </si>
  <si>
    <t xml:space="preserve">16993 </t>
  </si>
  <si>
    <t xml:space="preserve">06114 </t>
  </si>
  <si>
    <t xml:space="preserve">10791 </t>
  </si>
  <si>
    <t xml:space="preserve">22150 </t>
  </si>
  <si>
    <t xml:space="preserve">31468 </t>
  </si>
  <si>
    <t xml:space="preserve">33622 </t>
  </si>
  <si>
    <t xml:space="preserve">14058 </t>
  </si>
  <si>
    <t xml:space="preserve">14377 </t>
  </si>
  <si>
    <t xml:space="preserve">17950 </t>
  </si>
  <si>
    <t xml:space="preserve">17109 </t>
  </si>
  <si>
    <t xml:space="preserve">06460 </t>
  </si>
  <si>
    <t xml:space="preserve">11378 </t>
  </si>
  <si>
    <t xml:space="preserve">10366 </t>
  </si>
  <si>
    <t xml:space="preserve">03276 </t>
  </si>
  <si>
    <t xml:space="preserve">12256 </t>
  </si>
  <si>
    <t xml:space="preserve">16531 </t>
  </si>
  <si>
    <t xml:space="preserve">18175 </t>
  </si>
  <si>
    <t xml:space="preserve">17516 </t>
  </si>
  <si>
    <t xml:space="preserve">13727 </t>
  </si>
  <si>
    <t xml:space="preserve">28264 </t>
  </si>
  <si>
    <t xml:space="preserve">26222 </t>
  </si>
  <si>
    <t xml:space="preserve">05494 </t>
  </si>
  <si>
    <t xml:space="preserve">09511 </t>
  </si>
  <si>
    <t xml:space="preserve">28732 </t>
  </si>
  <si>
    <t xml:space="preserve">28307 </t>
  </si>
  <si>
    <t xml:space="preserve">03744 </t>
  </si>
  <si>
    <t xml:space="preserve">12991 </t>
  </si>
  <si>
    <t xml:space="preserve">25663 </t>
  </si>
  <si>
    <t xml:space="preserve">13295 </t>
  </si>
  <si>
    <t xml:space="preserve">19503 </t>
  </si>
  <si>
    <t xml:space="preserve">27128 </t>
  </si>
  <si>
    <t xml:space="preserve">06585 </t>
  </si>
  <si>
    <t xml:space="preserve">19293 </t>
  </si>
  <si>
    <t xml:space="preserve">06451 </t>
  </si>
  <si>
    <t xml:space="preserve">12742 </t>
  </si>
  <si>
    <t xml:space="preserve">15750 </t>
  </si>
  <si>
    <t xml:space="preserve">31848 </t>
  </si>
  <si>
    <t xml:space="preserve">18494 </t>
  </si>
  <si>
    <t xml:space="preserve">12946 </t>
  </si>
  <si>
    <t xml:space="preserve">10904 </t>
  </si>
  <si>
    <t xml:space="preserve">04996 </t>
  </si>
  <si>
    <t xml:space="preserve">10296 </t>
  </si>
  <si>
    <t xml:space="preserve">07560 </t>
  </si>
  <si>
    <t xml:space="preserve">30906 </t>
  </si>
  <si>
    <t xml:space="preserve">26383 </t>
  </si>
  <si>
    <t xml:space="preserve">05801 </t>
  </si>
  <si>
    <t xml:space="preserve">03629 </t>
  </si>
  <si>
    <t xml:space="preserve">09292 </t>
  </si>
  <si>
    <t xml:space="preserve">03577 </t>
  </si>
  <si>
    <t xml:space="preserve">05670 </t>
  </si>
  <si>
    <t xml:space="preserve">23719 </t>
  </si>
  <si>
    <t xml:space="preserve">04613 </t>
  </si>
  <si>
    <t xml:space="preserve">08068 </t>
  </si>
  <si>
    <t xml:space="preserve">12089 </t>
  </si>
  <si>
    <t xml:space="preserve">09089 </t>
  </si>
  <si>
    <t xml:space="preserve">13000 </t>
  </si>
  <si>
    <t xml:space="preserve">24183 </t>
  </si>
  <si>
    <t xml:space="preserve">26152 </t>
  </si>
  <si>
    <t xml:space="preserve">12751 </t>
  </si>
  <si>
    <t xml:space="preserve">07393 </t>
  </si>
  <si>
    <t xml:space="preserve">13347 </t>
  </si>
  <si>
    <t xml:space="preserve">02857 </t>
  </si>
  <si>
    <t xml:space="preserve">05731 </t>
  </si>
  <si>
    <t xml:space="preserve">30942 </t>
  </si>
  <si>
    <t xml:space="preserve">17394 </t>
  </si>
  <si>
    <t xml:space="preserve">15608 </t>
  </si>
  <si>
    <t xml:space="preserve">28893 </t>
  </si>
  <si>
    <t xml:space="preserve">20039 </t>
  </si>
  <si>
    <t xml:space="preserve">20969 </t>
  </si>
  <si>
    <t xml:space="preserve">16717 </t>
  </si>
  <si>
    <t xml:space="preserve">09177 </t>
  </si>
  <si>
    <t xml:space="preserve">18333 </t>
  </si>
  <si>
    <t xml:space="preserve">21564 </t>
  </si>
  <si>
    <t xml:space="preserve">18193 </t>
  </si>
  <si>
    <t xml:space="preserve">13134 </t>
  </si>
  <si>
    <t xml:space="preserve">09441 </t>
  </si>
  <si>
    <t xml:space="preserve">17613 </t>
  </si>
  <si>
    <t xml:space="preserve">11156 </t>
  </si>
  <si>
    <t xml:space="preserve">33084 </t>
  </si>
  <si>
    <t xml:space="preserve">13569 </t>
  </si>
  <si>
    <t xml:space="preserve">23649 </t>
  </si>
  <si>
    <t xml:space="preserve">32559 </t>
  </si>
  <si>
    <t xml:space="preserve">33233 </t>
  </si>
  <si>
    <t xml:space="preserve">30571 </t>
  </si>
  <si>
    <t xml:space="preserve">09706 </t>
  </si>
  <si>
    <t xml:space="preserve">15936 </t>
  </si>
  <si>
    <t xml:space="preserve">18643 </t>
  </si>
  <si>
    <t xml:space="preserve">02060 </t>
  </si>
  <si>
    <t xml:space="preserve">16568 </t>
  </si>
  <si>
    <t xml:space="preserve">30438 </t>
  </si>
  <si>
    <t xml:space="preserve">09636 </t>
  </si>
  <si>
    <t xml:space="preserve">14599 </t>
  </si>
  <si>
    <t xml:space="preserve">29771 </t>
  </si>
  <si>
    <t xml:space="preserve">26727 </t>
  </si>
  <si>
    <t xml:space="preserve">29443 </t>
  </si>
  <si>
    <t xml:space="preserve">02097 </t>
  </si>
  <si>
    <t xml:space="preserve">25627 </t>
  </si>
  <si>
    <t xml:space="preserve">17969 </t>
  </si>
  <si>
    <t xml:space="preserve">27030 </t>
  </si>
  <si>
    <t xml:space="preserve">26860 </t>
  </si>
  <si>
    <t xml:space="preserve">30960 </t>
  </si>
  <si>
    <t xml:space="preserve">23302 </t>
  </si>
  <si>
    <t xml:space="preserve">28671 </t>
  </si>
  <si>
    <t xml:space="preserve">06521 </t>
  </si>
  <si>
    <t xml:space="preserve">18315 </t>
  </si>
  <si>
    <t xml:space="preserve">33455 </t>
  </si>
  <si>
    <t xml:space="preserve">23843 </t>
  </si>
  <si>
    <t xml:space="preserve">20400 </t>
  </si>
  <si>
    <t xml:space="preserve">29735 </t>
  </si>
  <si>
    <t xml:space="preserve">28404 </t>
  </si>
  <si>
    <t xml:space="preserve">05236 </t>
  </si>
  <si>
    <t xml:space="preserve">11943 </t>
  </si>
  <si>
    <t xml:space="preserve">17534 </t>
  </si>
  <si>
    <t xml:space="preserve">22664 </t>
  </si>
  <si>
    <t xml:space="preserve">13338 </t>
  </si>
  <si>
    <t xml:space="preserve">08323 </t>
  </si>
  <si>
    <t xml:space="preserve">19123 </t>
  </si>
  <si>
    <t xml:space="preserve">28088 </t>
  </si>
  <si>
    <t xml:space="preserve">30289 </t>
  </si>
  <si>
    <t xml:space="preserve">25584  </t>
  </si>
  <si>
    <t xml:space="preserve">08721 </t>
  </si>
  <si>
    <t xml:space="preserve">25539 </t>
  </si>
  <si>
    <t xml:space="preserve">05069 </t>
  </si>
  <si>
    <t xml:space="preserve">12326 </t>
  </si>
  <si>
    <t xml:space="preserve">13198 </t>
  </si>
  <si>
    <t>Győr-Moson-Sopron Megyei Önkormányzat</t>
  </si>
  <si>
    <t xml:space="preserve">28945 </t>
  </si>
  <si>
    <t xml:space="preserve">31316 </t>
  </si>
  <si>
    <t xml:space="preserve">19309 </t>
  </si>
  <si>
    <t xml:space="preserve">15653 </t>
  </si>
  <si>
    <t xml:space="preserve">10126 </t>
  </si>
  <si>
    <t xml:space="preserve">07481 </t>
  </si>
  <si>
    <t xml:space="preserve">31787 </t>
  </si>
  <si>
    <t xml:space="preserve">09724 </t>
  </si>
  <si>
    <t xml:space="preserve">15228 </t>
  </si>
  <si>
    <t xml:space="preserve">23904 </t>
  </si>
  <si>
    <t xml:space="preserve">05032 </t>
  </si>
  <si>
    <t xml:space="preserve">07676 </t>
  </si>
  <si>
    <t xml:space="preserve">30359 </t>
  </si>
  <si>
    <t xml:space="preserve">09520 </t>
  </si>
  <si>
    <t xml:space="preserve">15918 </t>
  </si>
  <si>
    <t xml:space="preserve">19558 </t>
  </si>
  <si>
    <t xml:space="preserve">33774 </t>
  </si>
  <si>
    <t xml:space="preserve">12539 </t>
  </si>
  <si>
    <t xml:space="preserve">18634 </t>
  </si>
  <si>
    <t xml:space="preserve">10931 </t>
  </si>
  <si>
    <t xml:space="preserve">10269 </t>
  </si>
  <si>
    <t xml:space="preserve">26170 </t>
  </si>
  <si>
    <t>Hajdú-Bihar Megyei Önkormányzat</t>
  </si>
  <si>
    <t xml:space="preserve">03045 </t>
  </si>
  <si>
    <t xml:space="preserve">12803 </t>
  </si>
  <si>
    <t xml:space="preserve">10393 </t>
  </si>
  <si>
    <t xml:space="preserve">22406 </t>
  </si>
  <si>
    <t xml:space="preserve">31097 </t>
  </si>
  <si>
    <t xml:space="preserve">05175 </t>
  </si>
  <si>
    <t xml:space="preserve">17473 </t>
  </si>
  <si>
    <t xml:space="preserve">25830 </t>
  </si>
  <si>
    <t xml:space="preserve">15361 </t>
  </si>
  <si>
    <t xml:space="preserve">18759 </t>
  </si>
  <si>
    <t xml:space="preserve">29452 </t>
  </si>
  <si>
    <t xml:space="preserve">26790 </t>
  </si>
  <si>
    <t xml:space="preserve">09690 </t>
  </si>
  <si>
    <t xml:space="preserve">07898 </t>
  </si>
  <si>
    <t xml:space="preserve">27942 </t>
  </si>
  <si>
    <t xml:space="preserve">11411 </t>
  </si>
  <si>
    <t xml:space="preserve">10676 </t>
  </si>
  <si>
    <t xml:space="preserve">11226 </t>
  </si>
  <si>
    <t xml:space="preserve">25104 </t>
  </si>
  <si>
    <t xml:space="preserve">23427 </t>
  </si>
  <si>
    <t xml:space="preserve">05713 </t>
  </si>
  <si>
    <t xml:space="preserve">14164 </t>
  </si>
  <si>
    <t xml:space="preserve">07649 </t>
  </si>
  <si>
    <t xml:space="preserve">08350 </t>
  </si>
  <si>
    <t xml:space="preserve">21528 </t>
  </si>
  <si>
    <t xml:space="preserve">08837 </t>
  </si>
  <si>
    <t xml:space="preserve">12706 </t>
  </si>
  <si>
    <t xml:space="preserve">05847 </t>
  </si>
  <si>
    <t xml:space="preserve">25566 </t>
  </si>
  <si>
    <t xml:space="preserve">18458 </t>
  </si>
  <si>
    <t xml:space="preserve">27881 </t>
  </si>
  <si>
    <t xml:space="preserve">22309 </t>
  </si>
  <si>
    <t xml:space="preserve">12308 </t>
  </si>
  <si>
    <t xml:space="preserve">16726 </t>
  </si>
  <si>
    <t xml:space="preserve">02422 </t>
  </si>
  <si>
    <t xml:space="preserve">17905 </t>
  </si>
  <si>
    <t xml:space="preserve">32188 </t>
  </si>
  <si>
    <t xml:space="preserve">14997 </t>
  </si>
  <si>
    <t xml:space="preserve">30951 </t>
  </si>
  <si>
    <t xml:space="preserve">30216 </t>
  </si>
  <si>
    <t xml:space="preserve">18032 </t>
  </si>
  <si>
    <t xml:space="preserve">21838 </t>
  </si>
  <si>
    <t xml:space="preserve">08226 </t>
  </si>
  <si>
    <t xml:space="preserve">18403 </t>
  </si>
  <si>
    <t xml:space="preserve">25803 </t>
  </si>
  <si>
    <t xml:space="preserve">02468 </t>
  </si>
  <si>
    <t xml:space="preserve">21023 </t>
  </si>
  <si>
    <t xml:space="preserve">03993 </t>
  </si>
  <si>
    <t xml:space="preserve">22187 </t>
  </si>
  <si>
    <t xml:space="preserve">06655 </t>
  </si>
  <si>
    <t xml:space="preserve">04604 </t>
  </si>
  <si>
    <t xml:space="preserve">02282 </t>
  </si>
  <si>
    <t xml:space="preserve">16780 </t>
  </si>
  <si>
    <t xml:space="preserve">12159 </t>
  </si>
  <si>
    <t xml:space="preserve">17190 </t>
  </si>
  <si>
    <t xml:space="preserve">04093 </t>
  </si>
  <si>
    <t xml:space="preserve">29391 </t>
  </si>
  <si>
    <t xml:space="preserve">09946 </t>
  </si>
  <si>
    <t xml:space="preserve">33552 </t>
  </si>
  <si>
    <t xml:space="preserve">30137 </t>
  </si>
  <si>
    <t xml:space="preserve">12937 </t>
  </si>
  <si>
    <t xml:space="preserve">20242 </t>
  </si>
  <si>
    <t xml:space="preserve">11891 </t>
  </si>
  <si>
    <t xml:space="preserve">05324 </t>
  </si>
  <si>
    <t xml:space="preserve">23658 </t>
  </si>
  <si>
    <t xml:space="preserve">24846 </t>
  </si>
  <si>
    <t xml:space="preserve">12061 </t>
  </si>
  <si>
    <t xml:space="preserve">09849 </t>
  </si>
  <si>
    <t xml:space="preserve">15839 </t>
  </si>
  <si>
    <t xml:space="preserve">09399 </t>
  </si>
  <si>
    <t xml:space="preserve">24165 </t>
  </si>
  <si>
    <t xml:space="preserve">21829 </t>
  </si>
  <si>
    <t xml:space="preserve">31200 </t>
  </si>
  <si>
    <t xml:space="preserve">24882 </t>
  </si>
  <si>
    <t xml:space="preserve">17136 </t>
  </si>
  <si>
    <t xml:space="preserve">24970 </t>
  </si>
  <si>
    <t xml:space="preserve">19840 </t>
  </si>
  <si>
    <t xml:space="preserve">19895 </t>
  </si>
  <si>
    <t xml:space="preserve">08004 </t>
  </si>
  <si>
    <t xml:space="preserve">05616 </t>
  </si>
  <si>
    <t xml:space="preserve">09928 </t>
  </si>
  <si>
    <t xml:space="preserve">07126 </t>
  </si>
  <si>
    <t xml:space="preserve">15088 </t>
  </si>
  <si>
    <t xml:space="preserve">14526 </t>
  </si>
  <si>
    <t>Heves Megyei Önkormányzat</t>
  </si>
  <si>
    <t xml:space="preserve">10241 </t>
  </si>
  <si>
    <t xml:space="preserve">04084 </t>
  </si>
  <si>
    <t xml:space="preserve">03814 </t>
  </si>
  <si>
    <t xml:space="preserve">13949 </t>
  </si>
  <si>
    <t xml:space="preserve">06798 </t>
  </si>
  <si>
    <t xml:space="preserve">11697 </t>
  </si>
  <si>
    <t xml:space="preserve">20756 </t>
  </si>
  <si>
    <t xml:space="preserve">23375 </t>
  </si>
  <si>
    <t xml:space="preserve">25672 </t>
  </si>
  <si>
    <t xml:space="preserve">27933 </t>
  </si>
  <si>
    <t xml:space="preserve">04020 </t>
  </si>
  <si>
    <t xml:space="preserve">03285 </t>
  </si>
  <si>
    <t xml:space="preserve">33932 </t>
  </si>
  <si>
    <t xml:space="preserve">13019 </t>
  </si>
  <si>
    <t xml:space="preserve">08314 </t>
  </si>
  <si>
    <t xml:space="preserve">06211 </t>
  </si>
  <si>
    <t xml:space="preserve">31167 </t>
  </si>
  <si>
    <t xml:space="preserve">33242 </t>
  </si>
  <si>
    <t xml:space="preserve">27818 </t>
  </si>
  <si>
    <t xml:space="preserve">24873 </t>
  </si>
  <si>
    <t xml:space="preserve">27845 </t>
  </si>
  <si>
    <t xml:space="preserve">19150 </t>
  </si>
  <si>
    <t xml:space="preserve">29966 </t>
  </si>
  <si>
    <t xml:space="preserve">21236 </t>
  </si>
  <si>
    <t xml:space="preserve">13204 </t>
  </si>
  <si>
    <t xml:space="preserve">13718 </t>
  </si>
  <si>
    <t xml:space="preserve">04145 </t>
  </si>
  <si>
    <t xml:space="preserve">04118 </t>
  </si>
  <si>
    <t xml:space="preserve">23074 </t>
  </si>
  <si>
    <t xml:space="preserve">12733 </t>
  </si>
  <si>
    <t xml:space="preserve">16887 </t>
  </si>
  <si>
    <t xml:space="preserve">30836 </t>
  </si>
  <si>
    <t xml:space="preserve">06266 </t>
  </si>
  <si>
    <t xml:space="preserve">20880 </t>
  </si>
  <si>
    <t xml:space="preserve">30775 </t>
  </si>
  <si>
    <t xml:space="preserve">11208 </t>
  </si>
  <si>
    <t xml:space="preserve">07250 </t>
  </si>
  <si>
    <t xml:space="preserve">28325 </t>
  </si>
  <si>
    <t xml:space="preserve">26055 </t>
  </si>
  <si>
    <t xml:space="preserve">10029 </t>
  </si>
  <si>
    <t xml:space="preserve">16878 </t>
  </si>
  <si>
    <t xml:space="preserve">33297 </t>
  </si>
  <si>
    <t xml:space="preserve">34050 </t>
  </si>
  <si>
    <t xml:space="preserve">31431 </t>
  </si>
  <si>
    <t xml:space="preserve">33066 </t>
  </si>
  <si>
    <t xml:space="preserve">03188 </t>
  </si>
  <si>
    <t xml:space="preserve">25636 </t>
  </si>
  <si>
    <t xml:space="preserve">11192 </t>
  </si>
  <si>
    <t xml:space="preserve">17738 </t>
  </si>
  <si>
    <t xml:space="preserve">25399 </t>
  </si>
  <si>
    <t xml:space="preserve">19619 </t>
  </si>
  <si>
    <t xml:space="preserve">27784 </t>
  </si>
  <si>
    <t xml:space="preserve">11387 </t>
  </si>
  <si>
    <t xml:space="preserve">03300 </t>
  </si>
  <si>
    <t xml:space="preserve">29504 </t>
  </si>
  <si>
    <t xml:space="preserve">13921 </t>
  </si>
  <si>
    <t xml:space="preserve">20604 </t>
  </si>
  <si>
    <t xml:space="preserve">26833 </t>
  </si>
  <si>
    <t xml:space="preserve">09654 </t>
  </si>
  <si>
    <t xml:space="preserve">31936 </t>
  </si>
  <si>
    <t xml:space="preserve">16577 </t>
  </si>
  <si>
    <t xml:space="preserve">08095 </t>
  </si>
  <si>
    <t xml:space="preserve">08086 </t>
  </si>
  <si>
    <t xml:space="preserve">32106 </t>
  </si>
  <si>
    <t xml:space="preserve">26301 </t>
  </si>
  <si>
    <t xml:space="preserve">29948 </t>
  </si>
  <si>
    <t xml:space="preserve">28097 </t>
  </si>
  <si>
    <t xml:space="preserve">01508 </t>
  </si>
  <si>
    <t xml:space="preserve">03328 </t>
  </si>
  <si>
    <t xml:space="preserve">04978 </t>
  </si>
  <si>
    <t xml:space="preserve">29319 </t>
  </si>
  <si>
    <t xml:space="preserve">04701 </t>
  </si>
  <si>
    <t xml:space="preserve">05005 </t>
  </si>
  <si>
    <t xml:space="preserve">07807 </t>
  </si>
  <si>
    <t xml:space="preserve">07977 </t>
  </si>
  <si>
    <t xml:space="preserve">10074 </t>
  </si>
  <si>
    <t xml:space="preserve">21333 </t>
  </si>
  <si>
    <t xml:space="preserve">32018 </t>
  </si>
  <si>
    <t xml:space="preserve">28015 </t>
  </si>
  <si>
    <t xml:space="preserve">02200 </t>
  </si>
  <si>
    <t xml:space="preserve">13879 </t>
  </si>
  <si>
    <t xml:space="preserve">31635 </t>
  </si>
  <si>
    <t xml:space="preserve">03337 </t>
  </si>
  <si>
    <t xml:space="preserve">31680 </t>
  </si>
  <si>
    <t xml:space="preserve">13462 </t>
  </si>
  <si>
    <t xml:space="preserve">03346 </t>
  </si>
  <si>
    <t xml:space="preserve">27711 </t>
  </si>
  <si>
    <t xml:space="preserve">21999 </t>
  </si>
  <si>
    <t xml:space="preserve">05591 </t>
  </si>
  <si>
    <t xml:space="preserve">09326 </t>
  </si>
  <si>
    <t xml:space="preserve">13958 </t>
  </si>
  <si>
    <t xml:space="preserve">17923 </t>
  </si>
  <si>
    <t xml:space="preserve">06406 </t>
  </si>
  <si>
    <t xml:space="preserve">20233 </t>
  </si>
  <si>
    <t xml:space="preserve">15927 </t>
  </si>
  <si>
    <t xml:space="preserve">17075 </t>
  </si>
  <si>
    <t xml:space="preserve">07843 </t>
  </si>
  <si>
    <t xml:space="preserve">09469 </t>
  </si>
  <si>
    <t xml:space="preserve">11679 </t>
  </si>
  <si>
    <t xml:space="preserve">22859 </t>
  </si>
  <si>
    <t xml:space="preserve">29221 </t>
  </si>
  <si>
    <t xml:space="preserve">26657 </t>
  </si>
  <si>
    <t xml:space="preserve">17589 </t>
  </si>
  <si>
    <t xml:space="preserve">17437 </t>
  </si>
  <si>
    <t xml:space="preserve">22929 </t>
  </si>
  <si>
    <t xml:space="preserve">30711 </t>
  </si>
  <si>
    <t xml:space="preserve">22202 </t>
  </si>
  <si>
    <t xml:space="preserve">22105 </t>
  </si>
  <si>
    <t xml:space="preserve">18209 </t>
  </si>
  <si>
    <t xml:space="preserve">15811 </t>
  </si>
  <si>
    <t xml:space="preserve">17978 </t>
  </si>
  <si>
    <t xml:space="preserve">23579 </t>
  </si>
  <si>
    <t xml:space="preserve">23339 </t>
  </si>
  <si>
    <t xml:space="preserve">24086 </t>
  </si>
  <si>
    <t xml:space="preserve">25186 </t>
  </si>
  <si>
    <t xml:space="preserve">11004 </t>
  </si>
  <si>
    <t xml:space="preserve">22798 </t>
  </si>
  <si>
    <t xml:space="preserve">21111 </t>
  </si>
  <si>
    <t>Jász-Nagykun-Szolnok Megyei Önkormányzat</t>
  </si>
  <si>
    <t xml:space="preserve">13514 </t>
  </si>
  <si>
    <t xml:space="preserve">08378 </t>
  </si>
  <si>
    <t xml:space="preserve">23135 </t>
  </si>
  <si>
    <t xml:space="preserve">13143 </t>
  </si>
  <si>
    <t xml:space="preserve">15972 </t>
  </si>
  <si>
    <t xml:space="preserve">06646 </t>
  </si>
  <si>
    <t xml:space="preserve">08712 </t>
  </si>
  <si>
    <t xml:space="preserve">15680 </t>
  </si>
  <si>
    <t xml:space="preserve">17279 </t>
  </si>
  <si>
    <t xml:space="preserve">02307 </t>
  </si>
  <si>
    <t xml:space="preserve">22965 </t>
  </si>
  <si>
    <t xml:space="preserve">32993 </t>
  </si>
  <si>
    <t xml:space="preserve">04297 </t>
  </si>
  <si>
    <t xml:space="preserve">26453 </t>
  </si>
  <si>
    <t xml:space="preserve">12113 </t>
  </si>
  <si>
    <t xml:space="preserve">21342 </t>
  </si>
  <si>
    <t xml:space="preserve">14100 </t>
  </si>
  <si>
    <t xml:space="preserve">02033 </t>
  </si>
  <si>
    <t xml:space="preserve">06415 </t>
  </si>
  <si>
    <t xml:space="preserve">32230 </t>
  </si>
  <si>
    <t xml:space="preserve">32179 </t>
  </si>
  <si>
    <t xml:space="preserve">23791 </t>
  </si>
  <si>
    <t xml:space="preserve">29957 </t>
  </si>
  <si>
    <t xml:space="preserve">08642 </t>
  </si>
  <si>
    <t xml:space="preserve">05537 </t>
  </si>
  <si>
    <t xml:space="preserve">31404 </t>
  </si>
  <si>
    <t xml:space="preserve">06105 </t>
  </si>
  <si>
    <t xml:space="preserve">27225 </t>
  </si>
  <si>
    <t xml:space="preserve">21500 </t>
  </si>
  <si>
    <t xml:space="preserve">06442 </t>
  </si>
  <si>
    <t xml:space="preserve">16683 </t>
  </si>
  <si>
    <t xml:space="preserve">04640 </t>
  </si>
  <si>
    <t xml:space="preserve">19141 </t>
  </si>
  <si>
    <t xml:space="preserve">04279 </t>
  </si>
  <si>
    <t xml:space="preserve">07764 </t>
  </si>
  <si>
    <t xml:space="preserve">02671 </t>
  </si>
  <si>
    <t xml:space="preserve">25742 </t>
  </si>
  <si>
    <t xml:space="preserve">05272 </t>
  </si>
  <si>
    <t xml:space="preserve">04473 </t>
  </si>
  <si>
    <t xml:space="preserve">14553 </t>
  </si>
  <si>
    <t xml:space="preserve">15307 </t>
  </si>
  <si>
    <t xml:space="preserve">21926 </t>
  </si>
  <si>
    <t xml:space="preserve">33394 </t>
  </si>
  <si>
    <t xml:space="preserve">09098 </t>
  </si>
  <si>
    <t xml:space="preserve">28811 </t>
  </si>
  <si>
    <t xml:space="preserve">25867 </t>
  </si>
  <si>
    <t xml:space="preserve">12663 </t>
  </si>
  <si>
    <t xml:space="preserve">18227 </t>
  </si>
  <si>
    <t xml:space="preserve">23296 </t>
  </si>
  <si>
    <t xml:space="preserve">18962 </t>
  </si>
  <si>
    <t xml:space="preserve">06424 </t>
  </si>
  <si>
    <t xml:space="preserve">15732 </t>
  </si>
  <si>
    <t xml:space="preserve">20473  </t>
  </si>
  <si>
    <t xml:space="preserve">14270 </t>
  </si>
  <si>
    <t xml:space="preserve">05634 </t>
  </si>
  <si>
    <t xml:space="preserve">28334 </t>
  </si>
  <si>
    <t xml:space="preserve">05351 </t>
  </si>
  <si>
    <t xml:space="preserve">05935 </t>
  </si>
  <si>
    <t xml:space="preserve">05263 </t>
  </si>
  <si>
    <t xml:space="preserve">10913 </t>
  </si>
  <si>
    <t xml:space="preserve">08749 </t>
  </si>
  <si>
    <t xml:space="preserve">18625 </t>
  </si>
  <si>
    <t xml:space="preserve">25548 </t>
  </si>
  <si>
    <t xml:space="preserve">08855 </t>
  </si>
  <si>
    <t xml:space="preserve">21041 </t>
  </si>
  <si>
    <t xml:space="preserve">26897 </t>
  </si>
  <si>
    <t xml:space="preserve">05999 </t>
  </si>
  <si>
    <t xml:space="preserve">04923 </t>
  </si>
  <si>
    <t xml:space="preserve">21218 </t>
  </si>
  <si>
    <t xml:space="preserve">24794 </t>
  </si>
  <si>
    <t xml:space="preserve">12177 </t>
  </si>
  <si>
    <t xml:space="preserve">18041 </t>
  </si>
  <si>
    <t xml:space="preserve">34351 </t>
  </si>
  <si>
    <t xml:space="preserve">30508 </t>
  </si>
  <si>
    <t xml:space="preserve">30696 </t>
  </si>
  <si>
    <t xml:space="preserve">17464 </t>
  </si>
  <si>
    <t xml:space="preserve">30605 </t>
  </si>
  <si>
    <t xml:space="preserve">08411 </t>
  </si>
  <si>
    <t xml:space="preserve">22752 </t>
  </si>
  <si>
    <t xml:space="preserve">34193 </t>
  </si>
  <si>
    <t xml:space="preserve">06965 </t>
  </si>
  <si>
    <t xml:space="preserve">26620 </t>
  </si>
  <si>
    <t xml:space="preserve">19132 </t>
  </si>
  <si>
    <t xml:space="preserve">11280 </t>
  </si>
  <si>
    <t xml:space="preserve">27827 </t>
  </si>
  <si>
    <t xml:space="preserve">32063 </t>
  </si>
  <si>
    <t xml:space="preserve">28389 </t>
  </si>
  <si>
    <t xml:space="preserve">06691 </t>
  </si>
  <si>
    <t xml:space="preserve">13374 </t>
  </si>
  <si>
    <t xml:space="preserve">26888 </t>
  </si>
  <si>
    <t xml:space="preserve">19789 </t>
  </si>
  <si>
    <t xml:space="preserve">04525 </t>
  </si>
  <si>
    <t xml:space="preserve">26684  </t>
  </si>
  <si>
    <t xml:space="preserve">32902 </t>
  </si>
  <si>
    <t xml:space="preserve">28431 </t>
  </si>
  <si>
    <t xml:space="preserve">14359 </t>
  </si>
  <si>
    <t xml:space="preserve">15264 </t>
  </si>
  <si>
    <t xml:space="preserve">16805 </t>
  </si>
  <si>
    <t xml:space="preserve">26037 </t>
  </si>
  <si>
    <t xml:space="preserve">27571 </t>
  </si>
  <si>
    <t xml:space="preserve">32036 </t>
  </si>
  <si>
    <t xml:space="preserve">12034 </t>
  </si>
  <si>
    <t xml:space="preserve">18166 </t>
  </si>
  <si>
    <t xml:space="preserve">17446 </t>
  </si>
  <si>
    <t xml:space="preserve">19992 </t>
  </si>
  <si>
    <t xml:space="preserve">22345 </t>
  </si>
  <si>
    <t xml:space="preserve">25353 </t>
  </si>
  <si>
    <t xml:space="preserve">19734 </t>
  </si>
  <si>
    <t xml:space="preserve">16911 </t>
  </si>
  <si>
    <t xml:space="preserve">12247 </t>
  </si>
  <si>
    <t xml:space="preserve">13426 </t>
  </si>
  <si>
    <t xml:space="preserve">20996 </t>
  </si>
  <si>
    <t xml:space="preserve">24484 </t>
  </si>
  <si>
    <t xml:space="preserve">20084 </t>
  </si>
  <si>
    <t xml:space="preserve">12478 </t>
  </si>
  <si>
    <t xml:space="preserve">06071 </t>
  </si>
  <si>
    <t xml:space="preserve">10542 </t>
  </si>
  <si>
    <t xml:space="preserve">22716 </t>
  </si>
  <si>
    <t xml:space="preserve">06789 </t>
  </si>
  <si>
    <t xml:space="preserve">17145 </t>
  </si>
  <si>
    <t xml:space="preserve">02574 </t>
  </si>
  <si>
    <t xml:space="preserve">05458 </t>
  </si>
  <si>
    <t xml:space="preserve">07418 </t>
  </si>
  <si>
    <t xml:space="preserve">09937 </t>
  </si>
  <si>
    <t xml:space="preserve">26596 </t>
  </si>
  <si>
    <t xml:space="preserve">14386 </t>
  </si>
  <si>
    <t xml:space="preserve">28079 </t>
  </si>
  <si>
    <t xml:space="preserve">31529 </t>
  </si>
  <si>
    <t xml:space="preserve">22530 </t>
  </si>
  <si>
    <t xml:space="preserve">34379 </t>
  </si>
  <si>
    <t xml:space="preserve">04598 </t>
  </si>
  <si>
    <t xml:space="preserve">10995 </t>
  </si>
  <si>
    <t xml:space="preserve">34166 </t>
  </si>
  <si>
    <t xml:space="preserve">17066 </t>
  </si>
  <si>
    <t xml:space="preserve">29489 </t>
  </si>
  <si>
    <t xml:space="preserve">15112 </t>
  </si>
  <si>
    <t xml:space="preserve">22080 </t>
  </si>
  <si>
    <t xml:space="preserve">19761 </t>
  </si>
  <si>
    <t xml:space="preserve">09575 </t>
  </si>
  <si>
    <t xml:space="preserve">32647 </t>
  </si>
  <si>
    <t xml:space="preserve">32869 </t>
  </si>
  <si>
    <t xml:space="preserve">25654 </t>
  </si>
  <si>
    <t xml:space="preserve">12618 </t>
  </si>
  <si>
    <t xml:space="preserve">31413 </t>
  </si>
  <si>
    <t xml:space="preserve">29249 </t>
  </si>
  <si>
    <t xml:space="preserve">17640 </t>
  </si>
  <si>
    <t xml:space="preserve">18421 </t>
  </si>
  <si>
    <t xml:space="preserve">29577 </t>
  </si>
  <si>
    <t xml:space="preserve">03832 </t>
  </si>
  <si>
    <t xml:space="preserve">11846 </t>
  </si>
  <si>
    <t xml:space="preserve">03461 </t>
  </si>
  <si>
    <t xml:space="preserve">11174 </t>
  </si>
  <si>
    <t xml:space="preserve">19813 </t>
  </si>
  <si>
    <t xml:space="preserve">03106 </t>
  </si>
  <si>
    <t xml:space="preserve">08572 </t>
  </si>
  <si>
    <t xml:space="preserve">19345 </t>
  </si>
  <si>
    <t xml:space="preserve">21731 </t>
  </si>
  <si>
    <t xml:space="preserve">31574 </t>
  </si>
  <si>
    <t xml:space="preserve">32267 </t>
  </si>
  <si>
    <t xml:space="preserve">14748 </t>
  </si>
  <si>
    <t xml:space="preserve">02343 </t>
  </si>
  <si>
    <t xml:space="preserve">32090 </t>
  </si>
  <si>
    <t xml:space="preserve">20552 </t>
  </si>
  <si>
    <t xml:space="preserve">13666 </t>
  </si>
  <si>
    <t xml:space="preserve">05421 </t>
  </si>
  <si>
    <t xml:space="preserve">07931 </t>
  </si>
  <si>
    <t xml:space="preserve">12636 </t>
  </si>
  <si>
    <t xml:space="preserve">19424 </t>
  </si>
  <si>
    <t xml:space="preserve">19053 </t>
  </si>
  <si>
    <t xml:space="preserve">18908 </t>
  </si>
  <si>
    <t xml:space="preserve">02413 </t>
  </si>
  <si>
    <t xml:space="preserve">27243 </t>
  </si>
  <si>
    <t xml:space="preserve">22886 </t>
  </si>
  <si>
    <t xml:space="preserve">24387 </t>
  </si>
  <si>
    <t xml:space="preserve">24493 </t>
  </si>
  <si>
    <t xml:space="preserve">26295 </t>
  </si>
  <si>
    <t xml:space="preserve">17330 </t>
  </si>
  <si>
    <t xml:space="preserve">30827 </t>
  </si>
  <si>
    <t xml:space="preserve">29072 </t>
  </si>
  <si>
    <t xml:space="preserve">05722 </t>
  </si>
  <si>
    <t xml:space="preserve">07816 </t>
  </si>
  <si>
    <t xml:space="preserve">21379 </t>
  </si>
  <si>
    <t xml:space="preserve">22868 </t>
  </si>
  <si>
    <t xml:space="preserve">17349 </t>
  </si>
  <si>
    <t xml:space="preserve">16249 </t>
  </si>
  <si>
    <t xml:space="preserve">23700 </t>
  </si>
  <si>
    <t xml:space="preserve">11183 </t>
  </si>
  <si>
    <t xml:space="preserve">33905 </t>
  </si>
  <si>
    <t xml:space="preserve">18838 </t>
  </si>
  <si>
    <t xml:space="preserve">17710 </t>
  </si>
  <si>
    <t xml:space="preserve">33206 </t>
  </si>
  <si>
    <t xml:space="preserve">33695 </t>
  </si>
  <si>
    <t xml:space="preserve">22460 </t>
  </si>
  <si>
    <t xml:space="preserve">09812 </t>
  </si>
  <si>
    <t xml:space="preserve">04826 </t>
  </si>
  <si>
    <t xml:space="preserve">22840 </t>
  </si>
  <si>
    <t xml:space="preserve">06831 </t>
  </si>
  <si>
    <t xml:space="preserve">27021 </t>
  </si>
  <si>
    <t xml:space="preserve">33400 </t>
  </si>
  <si>
    <t xml:space="preserve">16975 </t>
  </si>
  <si>
    <t xml:space="preserve">08509 </t>
  </si>
  <si>
    <t xml:space="preserve">28875 </t>
  </si>
  <si>
    <t xml:space="preserve">20923 </t>
  </si>
  <si>
    <t xml:space="preserve">12849 </t>
  </si>
  <si>
    <t xml:space="preserve">19910 </t>
  </si>
  <si>
    <t xml:space="preserve">03762 </t>
  </si>
  <si>
    <t xml:space="preserve">13781 </t>
  </si>
  <si>
    <t xml:space="preserve">18281 </t>
  </si>
  <si>
    <t xml:space="preserve">09344 </t>
  </si>
  <si>
    <t xml:space="preserve">20297 </t>
  </si>
  <si>
    <t xml:space="preserve">32434 </t>
  </si>
  <si>
    <t xml:space="preserve">10816 </t>
  </si>
  <si>
    <t xml:space="preserve">24396 </t>
  </si>
  <si>
    <t xml:space="preserve">20312 </t>
  </si>
  <si>
    <t xml:space="preserve">28990 </t>
  </si>
  <si>
    <t xml:space="preserve">28477 </t>
  </si>
  <si>
    <t xml:space="preserve">21616 </t>
  </si>
  <si>
    <t xml:space="preserve">30173 </t>
  </si>
  <si>
    <t xml:space="preserve">06512 </t>
  </si>
  <si>
    <t xml:space="preserve">15477 </t>
  </si>
  <si>
    <t xml:space="preserve">33738 </t>
  </si>
  <si>
    <t xml:space="preserve">16036 </t>
  </si>
  <si>
    <t xml:space="preserve">12502 </t>
  </si>
  <si>
    <t xml:space="preserve">05227 </t>
  </si>
  <si>
    <t xml:space="preserve">33215 </t>
  </si>
  <si>
    <t xml:space="preserve">29850 </t>
  </si>
  <si>
    <t xml:space="preserve">29300 </t>
  </si>
  <si>
    <t xml:space="preserve">16081 </t>
  </si>
  <si>
    <t xml:space="preserve">04288 </t>
  </si>
  <si>
    <t xml:space="preserve">11147 </t>
  </si>
  <si>
    <t xml:space="preserve">32726 </t>
  </si>
  <si>
    <t xml:space="preserve">11448 </t>
  </si>
  <si>
    <t xml:space="preserve">14702 </t>
  </si>
  <si>
    <t xml:space="preserve">05953 </t>
  </si>
  <si>
    <t xml:space="preserve">28158 </t>
  </si>
  <si>
    <t xml:space="preserve">27766 </t>
  </si>
  <si>
    <t xml:space="preserve">09751 </t>
  </si>
  <si>
    <t xml:space="preserve">08651 </t>
  </si>
  <si>
    <t xml:space="preserve">13055 </t>
  </si>
  <si>
    <t xml:space="preserve">23001 </t>
  </si>
  <si>
    <t xml:space="preserve">12353 </t>
  </si>
  <si>
    <t xml:space="preserve">03151 </t>
  </si>
  <si>
    <t xml:space="preserve">34157 </t>
  </si>
  <si>
    <t xml:space="preserve">31024 </t>
  </si>
  <si>
    <t xml:space="preserve">12399 </t>
  </si>
  <si>
    <t xml:space="preserve">20941 </t>
  </si>
  <si>
    <t xml:space="preserve">03869 </t>
  </si>
  <si>
    <t xml:space="preserve">10746 </t>
  </si>
  <si>
    <t xml:space="preserve">25919 </t>
  </si>
  <si>
    <t xml:space="preserve">02501 </t>
  </si>
  <si>
    <t xml:space="preserve">09265 </t>
  </si>
  <si>
    <t xml:space="preserve">12672 </t>
  </si>
  <si>
    <t xml:space="preserve">16364 </t>
  </si>
  <si>
    <t xml:space="preserve">09548 </t>
  </si>
  <si>
    <t xml:space="preserve">31185 </t>
  </si>
  <si>
    <t xml:space="preserve">26666 </t>
  </si>
  <si>
    <t xml:space="preserve">15486 </t>
  </si>
  <si>
    <t xml:space="preserve">08253 </t>
  </si>
  <si>
    <t xml:space="preserve">02510 </t>
  </si>
  <si>
    <t xml:space="preserve">32771 </t>
  </si>
  <si>
    <t xml:space="preserve">22433 </t>
  </si>
  <si>
    <t xml:space="preserve">07445 </t>
  </si>
  <si>
    <t xml:space="preserve">31361 </t>
  </si>
  <si>
    <t xml:space="preserve">17455 </t>
  </si>
  <si>
    <t xml:space="preserve">30182 </t>
  </si>
  <si>
    <t xml:space="preserve">02167 </t>
  </si>
  <si>
    <t xml:space="preserve">05449 </t>
  </si>
  <si>
    <t>Komárom-Esztergom Megyei Önkormányzat</t>
  </si>
  <si>
    <t xml:space="preserve">10612 </t>
  </si>
  <si>
    <t xml:space="preserve">26408 </t>
  </si>
  <si>
    <t xml:space="preserve">22336 </t>
  </si>
  <si>
    <t xml:space="preserve">09858 </t>
  </si>
  <si>
    <t xml:space="preserve">16559 </t>
  </si>
  <si>
    <t xml:space="preserve">27146 </t>
  </si>
  <si>
    <t xml:space="preserve">23995 </t>
  </si>
  <si>
    <t xml:space="preserve">32498 </t>
  </si>
  <si>
    <t xml:space="preserve">13028 </t>
  </si>
  <si>
    <t xml:space="preserve">10287 </t>
  </si>
  <si>
    <t xml:space="preserve">11262 </t>
  </si>
  <si>
    <t xml:space="preserve">25964 </t>
  </si>
  <si>
    <t xml:space="preserve">06895 </t>
  </si>
  <si>
    <t xml:space="preserve">21184 </t>
  </si>
  <si>
    <t xml:space="preserve">22956 </t>
  </si>
  <si>
    <t xml:space="preserve">24633 </t>
  </si>
  <si>
    <t xml:space="preserve">08110 </t>
  </si>
  <si>
    <t xml:space="preserve">27687 </t>
  </si>
  <si>
    <t xml:space="preserve">24679 </t>
  </si>
  <si>
    <t xml:space="preserve">23728 </t>
  </si>
  <si>
    <t xml:space="preserve">24226 </t>
  </si>
  <si>
    <t xml:space="preserve">14517 </t>
  </si>
  <si>
    <t xml:space="preserve">28547 </t>
  </si>
  <si>
    <t xml:space="preserve">13842 </t>
  </si>
  <si>
    <t xml:space="preserve">06336 </t>
  </si>
  <si>
    <t xml:space="preserve">13082 </t>
  </si>
  <si>
    <t xml:space="preserve">25247 </t>
  </si>
  <si>
    <t xml:space="preserve">04190 </t>
  </si>
  <si>
    <t xml:space="preserve">03540 </t>
  </si>
  <si>
    <t xml:space="preserve">13745 </t>
  </si>
  <si>
    <t xml:space="preserve">16665 </t>
  </si>
  <si>
    <t xml:space="preserve">10463 </t>
  </si>
  <si>
    <t xml:space="preserve">17899 </t>
  </si>
  <si>
    <t xml:space="preserve">14535 </t>
  </si>
  <si>
    <t xml:space="preserve">07630 </t>
  </si>
  <si>
    <t xml:space="preserve">23612 </t>
  </si>
  <si>
    <t xml:space="preserve">13806 </t>
  </si>
  <si>
    <t xml:space="preserve">13532 </t>
  </si>
  <si>
    <t xml:space="preserve">30553 </t>
  </si>
  <si>
    <t xml:space="preserve">26602 </t>
  </si>
  <si>
    <t xml:space="preserve">15510 </t>
  </si>
  <si>
    <t xml:space="preserve">11615 </t>
  </si>
  <si>
    <t xml:space="preserve">10764 </t>
  </si>
  <si>
    <t xml:space="preserve">12900 </t>
  </si>
  <si>
    <t xml:space="preserve">32975 </t>
  </si>
  <si>
    <t xml:space="preserve">30164 </t>
  </si>
  <si>
    <t xml:space="preserve">31130 </t>
  </si>
  <si>
    <t xml:space="preserve">08943 </t>
  </si>
  <si>
    <t xml:space="preserve">30650 </t>
  </si>
  <si>
    <t xml:space="preserve">16832 </t>
  </si>
  <si>
    <t xml:space="preserve">05740 </t>
  </si>
  <si>
    <t xml:space="preserve">26046 </t>
  </si>
  <si>
    <t xml:space="preserve">20109 </t>
  </si>
  <si>
    <t xml:space="preserve">18148 </t>
  </si>
  <si>
    <t xml:space="preserve">06804 </t>
  </si>
  <si>
    <t xml:space="preserve">11235 </t>
  </si>
  <si>
    <t xml:space="preserve">23454 </t>
  </si>
  <si>
    <t xml:space="preserve">15538 </t>
  </si>
  <si>
    <t xml:space="preserve">06992 </t>
  </si>
  <si>
    <t xml:space="preserve">09955 </t>
  </si>
  <si>
    <t xml:space="preserve">25858 </t>
  </si>
  <si>
    <t xml:space="preserve">19576 </t>
  </si>
  <si>
    <t xml:space="preserve">34209 </t>
  </si>
  <si>
    <t xml:space="preserve">05856 </t>
  </si>
  <si>
    <t xml:space="preserve">16045 </t>
  </si>
  <si>
    <t xml:space="preserve">06044 </t>
  </si>
  <si>
    <t xml:space="preserve">07728 </t>
  </si>
  <si>
    <t xml:space="preserve">05254 </t>
  </si>
  <si>
    <t xml:space="preserve">29027 </t>
  </si>
  <si>
    <t xml:space="preserve">22567 </t>
  </si>
  <si>
    <t xml:space="preserve">23171 </t>
  </si>
  <si>
    <t xml:space="preserve">31918 </t>
  </si>
  <si>
    <t xml:space="preserve">31893 </t>
  </si>
  <si>
    <t xml:space="preserve">32504 </t>
  </si>
  <si>
    <t xml:space="preserve">28130 </t>
  </si>
  <si>
    <t xml:space="preserve">31626 </t>
  </si>
  <si>
    <t xml:space="preserve">26541 </t>
  </si>
  <si>
    <t xml:space="preserve">18722 </t>
  </si>
  <si>
    <t xml:space="preserve">20507 </t>
  </si>
  <si>
    <t xml:space="preserve">11819 </t>
  </si>
  <si>
    <t xml:space="preserve">19479 </t>
  </si>
  <si>
    <t xml:space="preserve">28857 </t>
  </si>
  <si>
    <t xml:space="preserve">19451 </t>
  </si>
  <si>
    <t xml:space="preserve">14410 </t>
  </si>
  <si>
    <t xml:space="preserve">32221 </t>
  </si>
  <si>
    <t xml:space="preserve">16142 </t>
  </si>
  <si>
    <t xml:space="preserve">04066 </t>
  </si>
  <si>
    <t xml:space="preserve">15255 </t>
  </si>
  <si>
    <t xml:space="preserve">28291 </t>
  </si>
  <si>
    <t xml:space="preserve">20844 </t>
  </si>
  <si>
    <t xml:space="preserve">16258 </t>
  </si>
  <si>
    <t xml:space="preserve">05786 </t>
  </si>
  <si>
    <t xml:space="preserve">26231 </t>
  </si>
  <si>
    <t xml:space="preserve">07506 </t>
  </si>
  <si>
    <t xml:space="preserve">17677 </t>
  </si>
  <si>
    <t xml:space="preserve">15857 </t>
  </si>
  <si>
    <t xml:space="preserve">33792 </t>
  </si>
  <si>
    <t xml:space="preserve">06202 </t>
  </si>
  <si>
    <t xml:space="preserve">11040 </t>
  </si>
  <si>
    <t xml:space="preserve">33330 </t>
  </si>
  <si>
    <t xml:space="preserve">14605 </t>
  </si>
  <si>
    <t xml:space="preserve">06479 </t>
  </si>
  <si>
    <t xml:space="preserve">21290 </t>
  </si>
  <si>
    <t xml:space="preserve">03434 </t>
  </si>
  <si>
    <t xml:space="preserve">14863 </t>
  </si>
  <si>
    <t xml:space="preserve">04376 </t>
  </si>
  <si>
    <t xml:space="preserve">30809 </t>
  </si>
  <si>
    <t xml:space="preserve">25487 </t>
  </si>
  <si>
    <t xml:space="preserve">33668 </t>
  </si>
  <si>
    <t xml:space="preserve">30395 </t>
  </si>
  <si>
    <t xml:space="preserve">11660 </t>
  </si>
  <si>
    <t xml:space="preserve">03531 </t>
  </si>
  <si>
    <t xml:space="preserve">07038 </t>
  </si>
  <si>
    <t xml:space="preserve">27483 </t>
  </si>
  <si>
    <t xml:space="preserve">11475 </t>
  </si>
  <si>
    <t xml:space="preserve">24411 </t>
  </si>
  <si>
    <t xml:space="preserve">26675 </t>
  </si>
  <si>
    <t xml:space="preserve">12575 </t>
  </si>
  <si>
    <t xml:space="preserve">07269 </t>
  </si>
  <si>
    <t xml:space="preserve">17570 </t>
  </si>
  <si>
    <t xml:space="preserve">21962 </t>
  </si>
  <si>
    <t xml:space="preserve">17871 </t>
  </si>
  <si>
    <t xml:space="preserve">05768 </t>
  </si>
  <si>
    <t xml:space="preserve">12122 </t>
  </si>
  <si>
    <t xml:space="preserve">22682 </t>
  </si>
  <si>
    <t xml:space="preserve">19239 </t>
  </si>
  <si>
    <t xml:space="preserve">30979 </t>
  </si>
  <si>
    <t xml:space="preserve">32355 </t>
  </si>
  <si>
    <t xml:space="preserve">03054 </t>
  </si>
  <si>
    <t xml:space="preserve">17604 </t>
  </si>
  <si>
    <t xml:space="preserve">28200 </t>
  </si>
  <si>
    <t xml:space="preserve">16221 </t>
  </si>
  <si>
    <t xml:space="preserve">22974 </t>
  </si>
  <si>
    <t xml:space="preserve">10038 </t>
  </si>
  <si>
    <t xml:space="preserve">10889 </t>
  </si>
  <si>
    <t xml:space="preserve">25025 </t>
  </si>
  <si>
    <t xml:space="preserve">04552 </t>
  </si>
  <si>
    <t xml:space="preserve">28219 </t>
  </si>
  <si>
    <t xml:space="preserve">04871 </t>
  </si>
  <si>
    <t xml:space="preserve">29081 </t>
  </si>
  <si>
    <t xml:space="preserve">18856 </t>
  </si>
  <si>
    <t xml:space="preserve">26091 </t>
  </si>
  <si>
    <t xml:space="preserve">09140 </t>
  </si>
  <si>
    <t xml:space="preserve">31389 </t>
  </si>
  <si>
    <t xml:space="preserve">05564 </t>
  </si>
  <si>
    <t xml:space="preserve">19114 </t>
  </si>
  <si>
    <t xml:space="preserve">24624 </t>
  </si>
  <si>
    <t xml:space="preserve">28167 </t>
  </si>
  <si>
    <t xml:space="preserve">05087 </t>
  </si>
  <si>
    <t xml:space="preserve">21209 </t>
  </si>
  <si>
    <t xml:space="preserve">30401 </t>
  </si>
  <si>
    <t xml:space="preserve">31194 </t>
  </si>
  <si>
    <t xml:space="preserve">07995 </t>
  </si>
  <si>
    <t xml:space="preserve">20190 </t>
  </si>
  <si>
    <t xml:space="preserve">02778 </t>
  </si>
  <si>
    <t xml:space="preserve">15796 </t>
  </si>
  <si>
    <t xml:space="preserve">14021 </t>
  </si>
  <si>
    <t xml:space="preserve">10010 </t>
  </si>
  <si>
    <t xml:space="preserve">18865 </t>
  </si>
  <si>
    <t xml:space="preserve">03902 </t>
  </si>
  <si>
    <t xml:space="preserve">23357 </t>
  </si>
  <si>
    <t xml:space="preserve">29337 </t>
  </si>
  <si>
    <t xml:space="preserve">26444 </t>
  </si>
  <si>
    <t xml:space="preserve">10922 </t>
  </si>
  <si>
    <t xml:space="preserve">06813 </t>
  </si>
  <si>
    <t xml:space="preserve">29984 </t>
  </si>
  <si>
    <t xml:space="preserve">16629 </t>
  </si>
  <si>
    <t xml:space="preserve">27678 </t>
  </si>
  <si>
    <t xml:space="preserve">10427 </t>
  </si>
  <si>
    <t xml:space="preserve">27906 </t>
  </si>
  <si>
    <t xml:space="preserve">25177 </t>
  </si>
  <si>
    <t xml:space="preserve">05962 </t>
  </si>
  <si>
    <t xml:space="preserve">11536 </t>
  </si>
  <si>
    <t xml:space="preserve">29753 </t>
  </si>
  <si>
    <t xml:space="preserve">25371 </t>
  </si>
  <si>
    <t xml:space="preserve">08916 </t>
  </si>
  <si>
    <t xml:space="preserve">26967 </t>
  </si>
  <si>
    <t xml:space="preserve">26374 </t>
  </si>
  <si>
    <t xml:space="preserve">05430 </t>
  </si>
  <si>
    <t xml:space="preserve">03683 </t>
  </si>
  <si>
    <t xml:space="preserve">13912 </t>
  </si>
  <si>
    <t xml:space="preserve">06017 </t>
  </si>
  <si>
    <t xml:space="preserve">03221 </t>
  </si>
  <si>
    <t xml:space="preserve">23542 </t>
  </si>
  <si>
    <t xml:space="preserve">05412 </t>
  </si>
  <si>
    <t xml:space="preserve">27289 </t>
  </si>
  <si>
    <t xml:space="preserve">32407 </t>
  </si>
  <si>
    <t xml:space="preserve">20437 </t>
  </si>
  <si>
    <t xml:space="preserve">27067 </t>
  </si>
  <si>
    <t xml:space="preserve">17288 </t>
  </si>
  <si>
    <t xml:space="preserve">22600 </t>
  </si>
  <si>
    <t xml:space="preserve">02909 </t>
  </si>
  <si>
    <t xml:space="preserve">13064 </t>
  </si>
  <si>
    <t xml:space="preserve">25423 </t>
  </si>
  <si>
    <t xml:space="preserve">04385 </t>
  </si>
  <si>
    <t xml:space="preserve">10755 </t>
  </si>
  <si>
    <t xml:space="preserve">27863 </t>
  </si>
  <si>
    <t xml:space="preserve">04394 </t>
  </si>
  <si>
    <t xml:space="preserve">19600 </t>
  </si>
  <si>
    <t xml:space="preserve">27696 </t>
  </si>
  <si>
    <t xml:space="preserve">07357 </t>
  </si>
  <si>
    <t xml:space="preserve">03610 </t>
  </si>
  <si>
    <t xml:space="preserve">27395 </t>
  </si>
  <si>
    <t xml:space="preserve">14915 </t>
  </si>
  <si>
    <t xml:space="preserve">02088 </t>
  </si>
  <si>
    <t xml:space="preserve">17826 </t>
  </si>
  <si>
    <t xml:space="preserve">33923 </t>
  </si>
  <si>
    <t xml:space="preserve">23490 </t>
  </si>
  <si>
    <t xml:space="preserve">29920 </t>
  </si>
  <si>
    <t xml:space="preserve">29294 </t>
  </si>
  <si>
    <t xml:space="preserve">18500 </t>
  </si>
  <si>
    <t xml:space="preserve">22220 </t>
  </si>
  <si>
    <t xml:space="preserve">09450 </t>
  </si>
  <si>
    <t xml:space="preserve">22637 </t>
  </si>
  <si>
    <t xml:space="preserve">12283 </t>
  </si>
  <si>
    <t xml:space="preserve">14483 </t>
  </si>
  <si>
    <t xml:space="preserve">04570 </t>
  </si>
  <si>
    <t xml:space="preserve">19655 </t>
  </si>
  <si>
    <t xml:space="preserve">16540 </t>
  </si>
  <si>
    <t xml:space="preserve">14641 </t>
  </si>
  <si>
    <t xml:space="preserve">32212 </t>
  </si>
  <si>
    <t xml:space="preserve">16443 </t>
  </si>
  <si>
    <t xml:space="preserve">06770 </t>
  </si>
  <si>
    <t xml:space="preserve">02103 </t>
  </si>
  <si>
    <t xml:space="preserve">15219 </t>
  </si>
  <si>
    <t xml:space="preserve">20659 </t>
  </si>
  <si>
    <t xml:space="preserve">31981 </t>
  </si>
  <si>
    <t xml:space="preserve">33224 </t>
  </si>
  <si>
    <t xml:space="preserve">10515 </t>
  </si>
  <si>
    <t xml:space="preserve">25733 </t>
  </si>
  <si>
    <t xml:space="preserve">02626 </t>
  </si>
  <si>
    <t xml:space="preserve">02228 </t>
  </si>
  <si>
    <t xml:space="preserve">04659 </t>
  </si>
  <si>
    <t xml:space="preserve">02024 </t>
  </si>
  <si>
    <t xml:space="preserve">18874 </t>
  </si>
  <si>
    <t xml:space="preserve">27809 </t>
  </si>
  <si>
    <t xml:space="preserve">19965 </t>
  </si>
  <si>
    <t xml:space="preserve">14872 </t>
  </si>
  <si>
    <t xml:space="preserve">20075 </t>
  </si>
  <si>
    <t xml:space="preserve">19372 </t>
  </si>
  <si>
    <t xml:space="preserve">24332 </t>
  </si>
  <si>
    <t xml:space="preserve">29045 </t>
  </si>
  <si>
    <t xml:space="preserve">04330 </t>
  </si>
  <si>
    <t xml:space="preserve">33525 </t>
  </si>
  <si>
    <t xml:space="preserve">30100 </t>
  </si>
  <si>
    <t xml:space="preserve">16948 </t>
  </si>
  <si>
    <t xml:space="preserve">15051 </t>
  </si>
  <si>
    <t xml:space="preserve">20668 </t>
  </si>
  <si>
    <t xml:space="preserve">33756 </t>
  </si>
  <si>
    <t xml:space="preserve">13444 </t>
  </si>
  <si>
    <t xml:space="preserve">11402 </t>
  </si>
  <si>
    <t xml:space="preserve">27359 </t>
  </si>
  <si>
    <t xml:space="preserve">20765 </t>
  </si>
  <si>
    <t xml:space="preserve">30128 </t>
  </si>
  <si>
    <t xml:space="preserve">30562 </t>
  </si>
  <si>
    <t xml:space="preserve">25760 </t>
  </si>
  <si>
    <t xml:space="preserve">21768 </t>
  </si>
  <si>
    <t xml:space="preserve">30872 </t>
  </si>
  <si>
    <t xml:space="preserve">04987 </t>
  </si>
  <si>
    <t xml:space="preserve">23931 </t>
  </si>
  <si>
    <t xml:space="preserve">29799 </t>
  </si>
  <si>
    <t xml:space="preserve">30492 </t>
  </si>
  <si>
    <t xml:space="preserve">16018 </t>
  </si>
  <si>
    <t xml:space="preserve">27137 </t>
  </si>
  <si>
    <t xml:space="preserve">03692 </t>
  </si>
  <si>
    <t xml:space="preserve">25618 </t>
  </si>
  <si>
    <t xml:space="preserve">07737 </t>
  </si>
  <si>
    <t xml:space="preserve">20385 </t>
  </si>
  <si>
    <t xml:space="preserve">07463 </t>
  </si>
  <si>
    <t xml:space="preserve">23630 </t>
  </si>
  <si>
    <t xml:space="preserve">14809 </t>
  </si>
  <si>
    <t xml:space="preserve">31875 </t>
  </si>
  <si>
    <t xml:space="preserve">15723 </t>
  </si>
  <si>
    <t xml:space="preserve">30234 </t>
  </si>
  <si>
    <t xml:space="preserve">11758 </t>
  </si>
  <si>
    <t xml:space="preserve">32832 </t>
  </si>
  <si>
    <t xml:space="preserve">16106 </t>
  </si>
  <si>
    <t xml:space="preserve">19628 </t>
  </si>
  <si>
    <t xml:space="preserve">13833 </t>
  </si>
  <si>
    <t xml:space="preserve">30854 </t>
  </si>
  <si>
    <t xml:space="preserve">03470 </t>
  </si>
  <si>
    <t xml:space="preserve">17552 </t>
  </si>
  <si>
    <t xml:space="preserve">04206 </t>
  </si>
  <si>
    <t xml:space="preserve">11873 </t>
  </si>
  <si>
    <t xml:space="preserve">26286 </t>
  </si>
  <si>
    <t xml:space="preserve">11323 </t>
  </si>
  <si>
    <t xml:space="preserve">05689 </t>
  </si>
  <si>
    <t xml:space="preserve">30322 </t>
  </si>
  <si>
    <t xml:space="preserve">19433 </t>
  </si>
  <si>
    <t xml:space="preserve">32656 </t>
  </si>
  <si>
    <t xml:space="preserve">23560 </t>
  </si>
  <si>
    <t xml:space="preserve">18379 </t>
  </si>
  <si>
    <t xml:space="preserve">11749 </t>
  </si>
  <si>
    <t xml:space="preserve">12812 </t>
  </si>
  <si>
    <t xml:space="preserve">31033 </t>
  </si>
  <si>
    <t xml:space="preserve">18847 </t>
  </si>
  <si>
    <t xml:space="preserve">25089 </t>
  </si>
  <si>
    <t xml:space="preserve">06576 </t>
  </si>
  <si>
    <t xml:space="preserve">29036 </t>
  </si>
  <si>
    <t xml:space="preserve">31662 </t>
  </si>
  <si>
    <t xml:space="preserve">04260 </t>
  </si>
  <si>
    <t xml:space="preserve">03443 </t>
  </si>
  <si>
    <t xml:space="preserve">27526 </t>
  </si>
  <si>
    <t xml:space="preserve">02130 </t>
  </si>
  <si>
    <t xml:space="preserve">13222 </t>
  </si>
  <si>
    <t xml:space="preserve">04668 </t>
  </si>
  <si>
    <t xml:space="preserve">21980 </t>
  </si>
  <si>
    <t xml:space="preserve">20905 </t>
  </si>
  <si>
    <t xml:space="preserve">24466 </t>
  </si>
  <si>
    <t xml:space="preserve">22141 </t>
  </si>
  <si>
    <t xml:space="preserve">24217 </t>
  </si>
  <si>
    <t xml:space="preserve">33376 </t>
  </si>
  <si>
    <t xml:space="preserve">31282 </t>
  </si>
  <si>
    <t xml:space="preserve">24253 </t>
  </si>
  <si>
    <t xml:space="preserve">30599 </t>
  </si>
  <si>
    <t xml:space="preserve">02662 </t>
  </si>
  <si>
    <t xml:space="preserve">31750 </t>
  </si>
  <si>
    <t xml:space="preserve">21555 </t>
  </si>
  <si>
    <t xml:space="preserve">16285 </t>
  </si>
  <si>
    <t xml:space="preserve">04534 </t>
  </si>
  <si>
    <t xml:space="preserve">04756 </t>
  </si>
  <si>
    <t xml:space="preserve">30632 </t>
  </si>
  <si>
    <t xml:space="preserve">30456  </t>
  </si>
  <si>
    <t xml:space="preserve">02811 </t>
  </si>
  <si>
    <t xml:space="preserve">26930 </t>
  </si>
  <si>
    <t xml:space="preserve">17783 </t>
  </si>
  <si>
    <t xml:space="preserve">28255 </t>
  </si>
  <si>
    <t xml:space="preserve">10968 </t>
  </si>
  <si>
    <t xml:space="preserve">25715 </t>
  </si>
  <si>
    <t xml:space="preserve">23959 </t>
  </si>
  <si>
    <t xml:space="preserve">27915 </t>
  </si>
  <si>
    <t xml:space="preserve">21014 </t>
  </si>
  <si>
    <t xml:space="preserve">03294 </t>
  </si>
  <si>
    <t xml:space="preserve">29522 </t>
  </si>
  <si>
    <t xml:space="preserve">09016 </t>
  </si>
  <si>
    <t xml:space="preserve">07825 </t>
  </si>
  <si>
    <t xml:space="preserve">10551 </t>
  </si>
  <si>
    <t xml:space="preserve">34397 </t>
  </si>
  <si>
    <t xml:space="preserve">31565 </t>
  </si>
  <si>
    <t xml:space="preserve">24040 </t>
  </si>
  <si>
    <t xml:space="preserve">25894 </t>
  </si>
  <si>
    <t xml:space="preserve">22512 </t>
  </si>
  <si>
    <t xml:space="preserve">16027 </t>
  </si>
  <si>
    <t xml:space="preserve">18485 </t>
  </si>
  <si>
    <t xml:space="preserve">20701 </t>
  </si>
  <si>
    <t xml:space="preserve">04349 </t>
  </si>
  <si>
    <t xml:space="preserve">34096 </t>
  </si>
  <si>
    <t xml:space="preserve">02556 </t>
  </si>
  <si>
    <t xml:space="preserve">31343 </t>
  </si>
  <si>
    <t xml:space="preserve">04783 </t>
  </si>
  <si>
    <t xml:space="preserve">33677 </t>
  </si>
  <si>
    <t xml:space="preserve">28149 </t>
  </si>
  <si>
    <t xml:space="preserve">29540 </t>
  </si>
  <si>
    <t xml:space="preserve">33349 </t>
  </si>
  <si>
    <t xml:space="preserve">13620 </t>
  </si>
  <si>
    <t xml:space="preserve">07029 </t>
  </si>
  <si>
    <t xml:space="preserve">21546 </t>
  </si>
  <si>
    <t xml:space="preserve">02158 </t>
  </si>
  <si>
    <t xml:space="preserve">25210 </t>
  </si>
  <si>
    <t xml:space="preserve">07968 </t>
  </si>
  <si>
    <t xml:space="preserve">33987 </t>
  </si>
  <si>
    <t xml:space="preserve">18917 </t>
  </si>
  <si>
    <t xml:space="preserve">11989 </t>
  </si>
  <si>
    <t xml:space="preserve">19211 </t>
  </si>
  <si>
    <t xml:space="preserve">27599 </t>
  </si>
  <si>
    <t xml:space="preserve">06716 </t>
  </si>
  <si>
    <t xml:space="preserve">13903 </t>
  </si>
  <si>
    <t xml:space="preserve">28103 </t>
  </si>
  <si>
    <t xml:space="preserve">15909 </t>
  </si>
  <si>
    <t xml:space="preserve">23551 </t>
  </si>
  <si>
    <t xml:space="preserve">27979 </t>
  </si>
  <si>
    <t xml:space="preserve">04710 </t>
  </si>
  <si>
    <t xml:space="preserve">17941 </t>
  </si>
  <si>
    <t xml:space="preserve">02361 </t>
  </si>
  <si>
    <t xml:space="preserve">21652 </t>
  </si>
  <si>
    <t xml:space="preserve">12760 </t>
  </si>
  <si>
    <t xml:space="preserve">26028 </t>
  </si>
  <si>
    <t xml:space="preserve">25955 </t>
  </si>
  <si>
    <t xml:space="preserve">29188 </t>
  </si>
  <si>
    <t xml:space="preserve">16391 </t>
  </si>
  <si>
    <t xml:space="preserve">29063 </t>
  </si>
  <si>
    <t xml:space="preserve">21449 </t>
  </si>
  <si>
    <t xml:space="preserve">14775 </t>
  </si>
  <si>
    <t xml:space="preserve">03984 </t>
  </si>
  <si>
    <t xml:space="preserve">02495 </t>
  </si>
  <si>
    <t xml:space="preserve">18111 </t>
  </si>
  <si>
    <t xml:space="preserve">05582 </t>
  </si>
  <si>
    <t xml:space="preserve">20598 </t>
  </si>
  <si>
    <t xml:space="preserve">22743 </t>
  </si>
  <si>
    <t xml:space="preserve">10001 </t>
  </si>
  <si>
    <t xml:space="preserve">21485 </t>
  </si>
  <si>
    <t xml:space="preserve">33899 </t>
  </si>
  <si>
    <t xml:space="preserve">18388 </t>
  </si>
  <si>
    <t xml:space="preserve">06488 </t>
  </si>
  <si>
    <t xml:space="preserve">20914 </t>
  </si>
  <si>
    <t xml:space="preserve">23180 </t>
  </si>
  <si>
    <t xml:space="preserve">26879 </t>
  </si>
  <si>
    <t xml:space="preserve">09283 </t>
  </si>
  <si>
    <t xml:space="preserve">05218 </t>
  </si>
  <si>
    <t xml:space="preserve">08262 </t>
  </si>
  <si>
    <t xml:space="preserve">12858 </t>
  </si>
  <si>
    <t xml:space="preserve">27155 </t>
  </si>
  <si>
    <t xml:space="preserve">02653 </t>
  </si>
  <si>
    <t xml:space="preserve">09478 </t>
  </si>
  <si>
    <t xml:space="preserve">26976 </t>
  </si>
  <si>
    <t xml:space="preserve">15468 </t>
  </si>
  <si>
    <t xml:space="preserve">22372 </t>
  </si>
  <si>
    <t xml:space="preserve">21689 </t>
  </si>
  <si>
    <t xml:space="preserve">24785 </t>
  </si>
  <si>
    <t xml:space="preserve">04242 </t>
  </si>
  <si>
    <t xml:space="preserve">30933 </t>
  </si>
  <si>
    <t xml:space="preserve">20589 </t>
  </si>
  <si>
    <t xml:space="preserve">07001 </t>
  </si>
  <si>
    <t xml:space="preserve">13435 </t>
  </si>
  <si>
    <t xml:space="preserve">08907 </t>
  </si>
  <si>
    <t xml:space="preserve">34281 </t>
  </si>
  <si>
    <t xml:space="preserve">26505 </t>
  </si>
  <si>
    <t xml:space="preserve">27182 </t>
  </si>
  <si>
    <t xml:space="preserve">32805 </t>
  </si>
  <si>
    <t xml:space="preserve">09991 </t>
  </si>
  <si>
    <t xml:space="preserve">10940 </t>
  </si>
  <si>
    <t xml:space="preserve">24943 </t>
  </si>
  <si>
    <t xml:space="preserve">32920 </t>
  </si>
  <si>
    <t xml:space="preserve">19716 </t>
  </si>
  <si>
    <t xml:space="preserve">15574 </t>
  </si>
  <si>
    <t xml:space="preserve">22178 </t>
  </si>
  <si>
    <t xml:space="preserve">12779 </t>
  </si>
  <si>
    <t xml:space="preserve">04455 </t>
  </si>
  <si>
    <t xml:space="preserve">21102 </t>
  </si>
  <si>
    <t xml:space="preserve">32364 </t>
  </si>
  <si>
    <t xml:space="preserve">32939 </t>
  </si>
  <si>
    <t xml:space="preserve">17233 </t>
  </si>
  <si>
    <t xml:space="preserve">14030 </t>
  </si>
  <si>
    <t xml:space="preserve">31732 </t>
  </si>
  <si>
    <t xml:space="preserve">15060 </t>
  </si>
  <si>
    <t xml:space="preserve">14650 </t>
  </si>
  <si>
    <t xml:space="preserve">23986 </t>
  </si>
  <si>
    <t xml:space="preserve">28468 </t>
  </si>
  <si>
    <t xml:space="preserve">19877 </t>
  </si>
  <si>
    <t xml:space="preserve">27164 </t>
  </si>
  <si>
    <t xml:space="preserve">21403 </t>
  </si>
  <si>
    <t xml:space="preserve">06309 </t>
  </si>
  <si>
    <t xml:space="preserve">16513 </t>
  </si>
  <si>
    <t xml:space="preserve">29869 </t>
  </si>
  <si>
    <t xml:space="preserve">14979 </t>
  </si>
  <si>
    <t xml:space="preserve">31486 </t>
  </si>
  <si>
    <t xml:space="preserve">06318 </t>
  </si>
  <si>
    <t xml:space="preserve">33181 </t>
  </si>
  <si>
    <t xml:space="preserve">27076 </t>
  </si>
  <si>
    <t xml:space="preserve">26143 </t>
  </si>
  <si>
    <t xml:space="preserve">25520 </t>
  </si>
  <si>
    <t xml:space="preserve">06761 </t>
  </si>
  <si>
    <t xml:space="preserve">27988 </t>
  </si>
  <si>
    <t xml:space="preserve">08244 </t>
  </si>
  <si>
    <t xml:space="preserve">33543 </t>
  </si>
  <si>
    <t xml:space="preserve">13709 </t>
  </si>
  <si>
    <t xml:space="preserve">27605 </t>
  </si>
  <si>
    <t xml:space="preserve">23409 </t>
  </si>
  <si>
    <t xml:space="preserve">25201 </t>
  </si>
  <si>
    <t xml:space="preserve">24837 </t>
  </si>
  <si>
    <t xml:space="preserve">28927 </t>
  </si>
  <si>
    <t xml:space="preserve">29179 </t>
  </si>
  <si>
    <t xml:space="preserve">10418 </t>
  </si>
  <si>
    <t xml:space="preserve">33783 </t>
  </si>
  <si>
    <t xml:space="preserve">14191 </t>
  </si>
  <si>
    <t xml:space="preserve">19196 </t>
  </si>
  <si>
    <t xml:space="preserve">16452 </t>
  </si>
  <si>
    <t xml:space="preserve">23588 </t>
  </si>
  <si>
    <t xml:space="preserve">26134 </t>
  </si>
  <si>
    <t xml:space="preserve">28282 </t>
  </si>
  <si>
    <t xml:space="preserve">02796 </t>
  </si>
  <si>
    <t xml:space="preserve">08420 </t>
  </si>
  <si>
    <t xml:space="preserve">17367 </t>
  </si>
  <si>
    <t xml:space="preserve">02042 </t>
  </si>
  <si>
    <t xml:space="preserve">20163 </t>
  </si>
  <si>
    <t xml:space="preserve">24156 </t>
  </si>
  <si>
    <t xml:space="preserve">28033 </t>
  </si>
  <si>
    <t xml:space="preserve">06169 </t>
  </si>
  <si>
    <t xml:space="preserve">05245 </t>
  </si>
  <si>
    <t xml:space="preserve">27119 </t>
  </si>
  <si>
    <t xml:space="preserve">24509 </t>
  </si>
  <si>
    <t xml:space="preserve">32948 </t>
  </si>
  <si>
    <t xml:space="preserve">23320 </t>
  </si>
  <si>
    <t xml:space="preserve">07913 </t>
  </si>
  <si>
    <t xml:space="preserve">05652 </t>
  </si>
  <si>
    <t xml:space="preserve">02787 </t>
  </si>
  <si>
    <t xml:space="preserve">05555 </t>
  </si>
  <si>
    <t xml:space="preserve">07658 </t>
  </si>
  <si>
    <t xml:space="preserve">18236 </t>
  </si>
  <si>
    <t xml:space="preserve">29328 </t>
  </si>
  <si>
    <t xml:space="preserve">03674 </t>
  </si>
  <si>
    <t xml:space="preserve">25511 </t>
  </si>
  <si>
    <t xml:space="preserve">02839 </t>
  </si>
  <si>
    <t xml:space="preserve">24059 </t>
  </si>
  <si>
    <t xml:space="preserve">26240 </t>
  </si>
  <si>
    <t xml:space="preserve">31556 </t>
  </si>
  <si>
    <t xml:space="preserve">32540 </t>
  </si>
  <si>
    <t xml:space="preserve">32665 </t>
  </si>
  <si>
    <t xml:space="preserve">19859 </t>
  </si>
  <si>
    <t xml:space="preserve">18023 </t>
  </si>
  <si>
    <t xml:space="preserve">09672 </t>
  </si>
  <si>
    <t xml:space="preserve">25609 </t>
  </si>
  <si>
    <t xml:space="preserve">21759 </t>
  </si>
  <si>
    <t xml:space="preserve">08059 </t>
  </si>
  <si>
    <t xml:space="preserve">02194 </t>
  </si>
  <si>
    <t xml:space="preserve">17561 </t>
  </si>
  <si>
    <t xml:space="preserve">28422 </t>
  </si>
  <si>
    <t xml:space="preserve">10409 </t>
  </si>
  <si>
    <t xml:space="preserve">25414 </t>
  </si>
  <si>
    <t xml:space="preserve">15006 </t>
  </si>
  <si>
    <t xml:space="preserve">27580 </t>
  </si>
  <si>
    <t xml:space="preserve">33826 </t>
  </si>
  <si>
    <t xml:space="preserve">09797 </t>
  </si>
  <si>
    <t xml:space="preserve">10843 </t>
  </si>
  <si>
    <t xml:space="preserve">10959 </t>
  </si>
  <si>
    <t xml:space="preserve">04358 </t>
  </si>
  <si>
    <t>Nógrád Megyei Önkormányzat</t>
  </si>
  <si>
    <t xml:space="preserve">32300 </t>
  </si>
  <si>
    <t xml:space="preserve">29832 </t>
  </si>
  <si>
    <t xml:space="preserve">12131 </t>
  </si>
  <si>
    <t xml:space="preserve">08387 </t>
  </si>
  <si>
    <t xml:space="preserve">19497 </t>
  </si>
  <si>
    <t xml:space="preserve">27340 </t>
  </si>
  <si>
    <t xml:space="preserve">26523 </t>
  </si>
  <si>
    <t xml:space="preserve">14757 </t>
  </si>
  <si>
    <t xml:space="preserve">18810 </t>
  </si>
  <si>
    <t xml:space="preserve">03355 </t>
  </si>
  <si>
    <t xml:space="preserve">29276 </t>
  </si>
  <si>
    <t xml:space="preserve">27191 </t>
  </si>
  <si>
    <t xml:space="preserve">29425 </t>
  </si>
  <si>
    <t xml:space="preserve">19752 </t>
  </si>
  <si>
    <t xml:space="preserve">29009 </t>
  </si>
  <si>
    <t xml:space="preserve">23038 </t>
  </si>
  <si>
    <t xml:space="preserve">23056 </t>
  </si>
  <si>
    <t xml:space="preserve">20066 </t>
  </si>
  <si>
    <t xml:space="preserve">12885 </t>
  </si>
  <si>
    <t xml:space="preserve">15352 </t>
  </si>
  <si>
    <t xml:space="preserve">04419 </t>
  </si>
  <si>
    <t xml:space="preserve">03203 </t>
  </si>
  <si>
    <t xml:space="preserve">32294 </t>
  </si>
  <si>
    <t xml:space="preserve">14003 </t>
  </si>
  <si>
    <t xml:space="preserve">24004 </t>
  </si>
  <si>
    <t xml:space="preserve">06187 </t>
  </si>
  <si>
    <t xml:space="preserve">14845 </t>
  </si>
  <si>
    <t xml:space="preserve">15802 </t>
  </si>
  <si>
    <t xml:space="preserve">31158 </t>
  </si>
  <si>
    <t xml:space="preserve">28802 </t>
  </si>
  <si>
    <t xml:space="preserve">07904 </t>
  </si>
  <si>
    <t xml:space="preserve">25973 </t>
  </si>
  <si>
    <t xml:space="preserve">05041 </t>
  </si>
  <si>
    <t xml:space="preserve">17206  </t>
  </si>
  <si>
    <t xml:space="preserve">28440 </t>
  </si>
  <si>
    <t xml:space="preserve">09238 </t>
  </si>
  <si>
    <t xml:space="preserve">26435 </t>
  </si>
  <si>
    <t xml:space="preserve">14696 </t>
  </si>
  <si>
    <t xml:space="preserve">31477 </t>
  </si>
  <si>
    <t xml:space="preserve">18290 </t>
  </si>
  <si>
    <t xml:space="preserve">32452 </t>
  </si>
  <si>
    <t xml:space="preserve">25928 </t>
  </si>
  <si>
    <t xml:space="preserve">11095 </t>
  </si>
  <si>
    <t xml:space="preserve">11271 </t>
  </si>
  <si>
    <t xml:space="preserve">12274 </t>
  </si>
  <si>
    <t xml:space="preserve">32382 </t>
  </si>
  <si>
    <t xml:space="preserve">23269 </t>
  </si>
  <si>
    <t xml:space="preserve">26365 </t>
  </si>
  <si>
    <t xml:space="preserve">10807 </t>
  </si>
  <si>
    <t xml:space="preserve">33145 </t>
  </si>
  <si>
    <t xml:space="preserve">03878 </t>
  </si>
  <si>
    <t xml:space="preserve">28060 </t>
  </si>
  <si>
    <t xml:space="preserve">13550 </t>
  </si>
  <si>
    <t xml:space="preserve">09256 </t>
  </si>
  <si>
    <t xml:space="preserve">12098 </t>
  </si>
  <si>
    <t xml:space="preserve">16522 </t>
  </si>
  <si>
    <t xml:space="preserve">04215 </t>
  </si>
  <si>
    <t xml:space="preserve">22318 </t>
  </si>
  <si>
    <t xml:space="preserve">26329 </t>
  </si>
  <si>
    <t xml:space="preserve">12955 </t>
  </si>
  <si>
    <t xml:space="preserve">12645 </t>
  </si>
  <si>
    <t xml:space="preserve">34306 </t>
  </si>
  <si>
    <t xml:space="preserve">23913 </t>
  </si>
  <si>
    <t xml:space="preserve">04075 </t>
  </si>
  <si>
    <t xml:space="preserve">03780 </t>
  </si>
  <si>
    <t xml:space="preserve">19646 </t>
  </si>
  <si>
    <t xml:space="preserve">22284 </t>
  </si>
  <si>
    <t xml:space="preserve">07755 </t>
  </si>
  <si>
    <t xml:space="preserve">27775 </t>
  </si>
  <si>
    <t xml:space="preserve">19257 </t>
  </si>
  <si>
    <t xml:space="preserve">20686 </t>
  </si>
  <si>
    <t xml:space="preserve">08341 </t>
  </si>
  <si>
    <t xml:space="preserve">18555 </t>
  </si>
  <si>
    <t xml:space="preserve">19743 </t>
  </si>
  <si>
    <t xml:space="preserve">26514 </t>
  </si>
  <si>
    <t xml:space="preserve">31778 </t>
  </si>
  <si>
    <t xml:space="preserve">11129 </t>
  </si>
  <si>
    <t xml:space="preserve">10834 </t>
  </si>
  <si>
    <t xml:space="preserve">21704 </t>
  </si>
  <si>
    <t xml:space="preserve">22044 </t>
  </si>
  <si>
    <t xml:space="preserve">25478 </t>
  </si>
  <si>
    <t xml:space="preserve">22558 </t>
  </si>
  <si>
    <t xml:space="preserve">22628 </t>
  </si>
  <si>
    <t xml:space="preserve">27924 </t>
  </si>
  <si>
    <t xml:space="preserve">12797 </t>
  </si>
  <si>
    <t xml:space="preserve">20835 </t>
  </si>
  <si>
    <t xml:space="preserve">24536 </t>
  </si>
  <si>
    <t xml:space="preserve">16823 </t>
  </si>
  <si>
    <t xml:space="preserve">16276 </t>
  </si>
  <si>
    <t xml:space="preserve">17093 </t>
  </si>
  <si>
    <t xml:space="preserve">11730 </t>
  </si>
  <si>
    <t xml:space="preserve">16939 </t>
  </si>
  <si>
    <t xml:space="preserve">22497 </t>
  </si>
  <si>
    <t xml:space="preserve">34069 </t>
  </si>
  <si>
    <t xml:space="preserve">23065 </t>
  </si>
  <si>
    <t xml:space="preserve">16595 </t>
  </si>
  <si>
    <t xml:space="preserve">30766 </t>
  </si>
  <si>
    <t xml:space="preserve">04482 </t>
  </si>
  <si>
    <t xml:space="preserve">25052 </t>
  </si>
  <si>
    <t xml:space="preserve">04950 </t>
  </si>
  <si>
    <t xml:space="preserve">15121 </t>
  </si>
  <si>
    <t xml:space="preserve">32629 </t>
  </si>
  <si>
    <t xml:space="preserve">27216 </t>
  </si>
  <si>
    <t xml:space="preserve">07667 </t>
  </si>
  <si>
    <t xml:space="preserve">02866 </t>
  </si>
  <si>
    <t xml:space="preserve">19770 </t>
  </si>
  <si>
    <t xml:space="preserve">14492 </t>
  </si>
  <si>
    <t xml:space="preserve">18661 </t>
  </si>
  <si>
    <t xml:space="preserve">18953 </t>
  </si>
  <si>
    <t xml:space="preserve">05661 </t>
  </si>
  <si>
    <t xml:space="preserve">28112 </t>
  </si>
  <si>
    <t xml:space="preserve">08961 </t>
  </si>
  <si>
    <t xml:space="preserve">28006 </t>
  </si>
  <si>
    <t xml:space="preserve">31769 </t>
  </si>
  <si>
    <t xml:space="preserve">12043 </t>
  </si>
  <si>
    <t xml:space="preserve">26550 </t>
  </si>
  <si>
    <t xml:space="preserve">09025 </t>
  </si>
  <si>
    <t xml:space="preserve">08545 </t>
  </si>
  <si>
    <t xml:space="preserve">08679 </t>
  </si>
  <si>
    <t xml:space="preserve">07056 </t>
  </si>
  <si>
    <t xml:space="preserve">03249 </t>
  </si>
  <si>
    <t xml:space="preserve">13453 </t>
  </si>
  <si>
    <t xml:space="preserve">10630 </t>
  </si>
  <si>
    <t xml:space="preserve">05281 </t>
  </si>
  <si>
    <t xml:space="preserve">29382 </t>
  </si>
  <si>
    <t xml:space="preserve">27438 </t>
  </si>
  <si>
    <t xml:space="preserve">14012 </t>
  </si>
  <si>
    <t xml:space="preserve">10092 </t>
  </si>
  <si>
    <t xml:space="preserve">19318 </t>
  </si>
  <si>
    <t xml:space="preserve">24068 </t>
  </si>
  <si>
    <t xml:space="preserve">25450 </t>
  </si>
  <si>
    <t xml:space="preserve">02635 </t>
  </si>
  <si>
    <t xml:space="preserve">31079 </t>
  </si>
  <si>
    <t xml:space="preserve">32115 </t>
  </si>
  <si>
    <t xml:space="preserve">15893 </t>
  </si>
  <si>
    <t xml:space="preserve">31741 </t>
  </si>
  <si>
    <t xml:space="preserve">07162 </t>
  </si>
  <si>
    <t xml:space="preserve">24776 </t>
  </si>
  <si>
    <t xml:space="preserve">18670 </t>
  </si>
  <si>
    <t xml:space="preserve">29160 </t>
  </si>
  <si>
    <t xml:space="preserve">24271 </t>
  </si>
  <si>
    <t xml:space="preserve">25751 </t>
  </si>
  <si>
    <t xml:space="preserve">04862 </t>
  </si>
  <si>
    <t xml:space="preserve">23764 </t>
  </si>
  <si>
    <t xml:space="preserve">09371 </t>
  </si>
  <si>
    <t xml:space="preserve">14720 </t>
  </si>
  <si>
    <t xml:space="preserve">12362 </t>
  </si>
  <si>
    <t xml:space="preserve">19637 </t>
  </si>
  <si>
    <t xml:space="preserve">07153 </t>
  </si>
  <si>
    <t xml:space="preserve">34041 </t>
  </si>
  <si>
    <t xml:space="preserve">02705 </t>
  </si>
  <si>
    <t xml:space="preserve">34324 </t>
  </si>
  <si>
    <t xml:space="preserve">10135 </t>
  </si>
  <si>
    <t xml:space="preserve">05883 </t>
  </si>
  <si>
    <t xml:space="preserve">17011 </t>
  </si>
  <si>
    <t xml:space="preserve">12371 </t>
  </si>
  <si>
    <t xml:space="preserve">26392 </t>
  </si>
  <si>
    <t xml:space="preserve">22248 </t>
  </si>
  <si>
    <t xml:space="preserve">23108 </t>
  </si>
  <si>
    <t xml:space="preserve">24305 </t>
  </si>
  <si>
    <t xml:space="preserve">24730 </t>
  </si>
  <si>
    <t xml:space="preserve">29559 </t>
  </si>
  <si>
    <t xml:space="preserve">27748 </t>
  </si>
  <si>
    <t xml:space="preserve">31945 </t>
  </si>
  <si>
    <t xml:space="preserve">19868 </t>
  </si>
  <si>
    <t xml:space="preserve">11855 </t>
  </si>
  <si>
    <t xml:space="preserve">21607 </t>
  </si>
  <si>
    <t xml:space="preserve">31255 </t>
  </si>
  <si>
    <t xml:space="preserve">07348 </t>
  </si>
  <si>
    <t xml:space="preserve">14067 </t>
  </si>
  <si>
    <t xml:space="preserve">32577 </t>
  </si>
  <si>
    <t xml:space="preserve">07010 </t>
  </si>
  <si>
    <t xml:space="preserve">07436 </t>
  </si>
  <si>
    <t xml:space="preserve">20215 </t>
  </si>
  <si>
    <t xml:space="preserve">26745 </t>
  </si>
  <si>
    <t xml:space="preserve">09618 </t>
  </si>
  <si>
    <t xml:space="preserve">31972 </t>
  </si>
  <si>
    <t xml:space="preserve">07409 </t>
  </si>
  <si>
    <t xml:space="preserve">23481 </t>
  </si>
  <si>
    <t xml:space="preserve">29656 </t>
  </si>
  <si>
    <t xml:space="preserve">07199 </t>
  </si>
  <si>
    <t xml:space="preserve">06141 </t>
  </si>
  <si>
    <t xml:space="preserve">17792 </t>
  </si>
  <si>
    <t xml:space="preserve">12168 </t>
  </si>
  <si>
    <t xml:space="preserve">28848 </t>
  </si>
  <si>
    <t xml:space="preserve">15592 </t>
  </si>
  <si>
    <t xml:space="preserve">12186 </t>
  </si>
  <si>
    <t xml:space="preserve">33880 </t>
  </si>
  <si>
    <t xml:space="preserve">15024 </t>
  </si>
  <si>
    <t xml:space="preserve">23685 </t>
  </si>
  <si>
    <t xml:space="preserve">21786 </t>
  </si>
  <si>
    <t xml:space="preserve">12715 </t>
  </si>
  <si>
    <t xml:space="preserve">04057 </t>
  </si>
  <si>
    <t xml:space="preserve">14988 </t>
  </si>
  <si>
    <t xml:space="preserve">19415  </t>
  </si>
  <si>
    <t xml:space="preserve">21519 </t>
  </si>
  <si>
    <t xml:space="preserve">15389 </t>
  </si>
  <si>
    <t xml:space="preserve">22451 </t>
  </si>
  <si>
    <t xml:space="preserve">21096 </t>
  </si>
  <si>
    <t xml:space="preserve">10825 </t>
  </si>
  <si>
    <t xml:space="preserve">16115 </t>
  </si>
  <si>
    <t xml:space="preserve">19567 </t>
  </si>
  <si>
    <t xml:space="preserve">18689 </t>
  </si>
  <si>
    <t xml:space="preserve">17084 </t>
  </si>
  <si>
    <t xml:space="preserve">15547 </t>
  </si>
  <si>
    <t xml:space="preserve">32692 </t>
  </si>
  <si>
    <t xml:space="preserve">15529 </t>
  </si>
  <si>
    <t xml:space="preserve">28185 </t>
  </si>
  <si>
    <t xml:space="preserve">24420 </t>
  </si>
  <si>
    <t xml:space="preserve">32683 </t>
  </si>
  <si>
    <t xml:space="preserve">12867 </t>
  </si>
  <si>
    <t xml:space="preserve">13684 </t>
  </si>
  <si>
    <t xml:space="preserve">08882 </t>
  </si>
  <si>
    <t xml:space="preserve">23773 </t>
  </si>
  <si>
    <t xml:space="preserve">19354 </t>
  </si>
  <si>
    <t xml:space="preserve">33419 </t>
  </si>
  <si>
    <t xml:space="preserve">04181 </t>
  </si>
  <si>
    <t>Pest Megyei Önkormányzat</t>
  </si>
  <si>
    <t xml:space="preserve">32425 </t>
  </si>
  <si>
    <t xml:space="preserve">29197 </t>
  </si>
  <si>
    <t xml:space="preserve">21847 </t>
  </si>
  <si>
    <t xml:space="preserve">12070 </t>
  </si>
  <si>
    <t xml:space="preserve">34254 </t>
  </si>
  <si>
    <t xml:space="preserve">05704 </t>
  </si>
  <si>
    <t xml:space="preserve">17224 </t>
  </si>
  <si>
    <t xml:space="preserve">33686 </t>
  </si>
  <si>
    <t xml:space="preserve">15431 </t>
  </si>
  <si>
    <t xml:space="preserve">22831 </t>
  </si>
  <si>
    <t xml:space="preserve">11572 </t>
  </si>
  <si>
    <t xml:space="preserve">19178 </t>
  </si>
  <si>
    <t xml:space="preserve">30757 </t>
  </si>
  <si>
    <t xml:space="preserve">29762 </t>
  </si>
  <si>
    <t xml:space="preserve">11590 </t>
  </si>
  <si>
    <t xml:space="preserve">09821 </t>
  </si>
  <si>
    <t xml:space="preserve">29601 </t>
  </si>
  <si>
    <t xml:space="preserve">07144 </t>
  </si>
  <si>
    <t xml:space="preserve">21874 </t>
  </si>
  <si>
    <t xml:space="preserve">34148 </t>
  </si>
  <si>
    <t xml:space="preserve">14669 </t>
  </si>
  <si>
    <t xml:space="preserve">05290 </t>
  </si>
  <si>
    <t xml:space="preserve">11396 </t>
  </si>
  <si>
    <t xml:space="preserve">18731 </t>
  </si>
  <si>
    <t xml:space="preserve">08457 </t>
  </si>
  <si>
    <t xml:space="preserve">14340 </t>
  </si>
  <si>
    <t xml:space="preserve">19585 </t>
  </si>
  <si>
    <t xml:space="preserve">06248 </t>
  </si>
  <si>
    <t xml:space="preserve">14687 </t>
  </si>
  <si>
    <t xml:space="preserve">03391 </t>
  </si>
  <si>
    <t xml:space="preserve">15398 </t>
  </si>
  <si>
    <t xml:space="preserve">23506 </t>
  </si>
  <si>
    <t xml:space="preserve">06284 </t>
  </si>
  <si>
    <t xml:space="preserve">22266 </t>
  </si>
  <si>
    <t xml:space="preserve">11837 </t>
  </si>
  <si>
    <t xml:space="preserve">04905 </t>
  </si>
  <si>
    <t xml:space="preserve">11244 </t>
  </si>
  <si>
    <t xml:space="preserve">17242 </t>
  </si>
  <si>
    <t xml:space="preserve">27553 </t>
  </si>
  <si>
    <t xml:space="preserve">21050 </t>
  </si>
  <si>
    <t xml:space="preserve">13790 </t>
  </si>
  <si>
    <t xml:space="preserve">23117 </t>
  </si>
  <si>
    <t xml:space="preserve">17525 </t>
  </si>
  <si>
    <t xml:space="preserve">06372 </t>
  </si>
  <si>
    <t xml:space="preserve">17215 </t>
  </si>
  <si>
    <t xml:space="preserve">20367 </t>
  </si>
  <si>
    <t xml:space="preserve">22196 </t>
  </si>
  <si>
    <t xml:space="preserve">29896 </t>
  </si>
  <si>
    <t xml:space="preserve">11828 </t>
  </si>
  <si>
    <t xml:space="preserve">13930 </t>
  </si>
  <si>
    <t xml:space="preserve">28510 </t>
  </si>
  <si>
    <t xml:space="preserve">16850 </t>
  </si>
  <si>
    <t xml:space="preserve">23515 </t>
  </si>
  <si>
    <t xml:space="preserve">15671 </t>
  </si>
  <si>
    <t xml:space="preserve">28361 </t>
  </si>
  <si>
    <t xml:space="preserve">27304 </t>
  </si>
  <si>
    <t xml:space="preserve">09867 </t>
  </si>
  <si>
    <t xml:space="preserve">31112 </t>
  </si>
  <si>
    <t xml:space="preserve">33570 </t>
  </si>
  <si>
    <t xml:space="preserve">32513 </t>
  </si>
  <si>
    <t xml:space="preserve">24660 </t>
  </si>
  <si>
    <t xml:space="preserve">21272 </t>
  </si>
  <si>
    <t xml:space="preserve">11420 </t>
  </si>
  <si>
    <t xml:space="preserve">16920 </t>
  </si>
  <si>
    <t xml:space="preserve">17862 </t>
  </si>
  <si>
    <t xml:space="preserve">31370 </t>
  </si>
  <si>
    <t xml:space="preserve">10311 </t>
  </si>
  <si>
    <t xml:space="preserve">13860 </t>
  </si>
  <si>
    <t xml:space="preserve">27465 </t>
  </si>
  <si>
    <t xml:space="preserve">17048 </t>
  </si>
  <si>
    <t xml:space="preserve">05397 </t>
  </si>
  <si>
    <t xml:space="preserve">19938 </t>
  </si>
  <si>
    <t xml:space="preserve">19026 </t>
  </si>
  <si>
    <t xml:space="preserve">06530 </t>
  </si>
  <si>
    <t xml:space="preserve">06354 </t>
  </si>
  <si>
    <t xml:space="preserve">28972 </t>
  </si>
  <si>
    <t xml:space="preserve">15246 </t>
  </si>
  <si>
    <t xml:space="preserve">19594 </t>
  </si>
  <si>
    <t xml:space="preserve">15413 </t>
  </si>
  <si>
    <t xml:space="preserve">29018 </t>
  </si>
  <si>
    <t xml:space="preserve">23311 </t>
  </si>
  <si>
    <t xml:space="preserve">26639 </t>
  </si>
  <si>
    <t xml:space="preserve">28592 </t>
  </si>
  <si>
    <t xml:space="preserve">23083 </t>
  </si>
  <si>
    <t xml:space="preserve">17774 </t>
  </si>
  <si>
    <t xml:space="preserve">15583 </t>
  </si>
  <si>
    <t xml:space="preserve">27410 </t>
  </si>
  <si>
    <t xml:space="preserve">12964 </t>
  </si>
  <si>
    <t xml:space="preserve">21388 </t>
  </si>
  <si>
    <t xml:space="preserve">10162 </t>
  </si>
  <si>
    <t xml:space="preserve">07278 </t>
  </si>
  <si>
    <t xml:space="preserve">04303 </t>
  </si>
  <si>
    <t xml:space="preserve">04792 </t>
  </si>
  <si>
    <t xml:space="preserve">33701 </t>
  </si>
  <si>
    <t xml:space="preserve">26736 </t>
  </si>
  <si>
    <t xml:space="preserve">03197 </t>
  </si>
  <si>
    <t xml:space="preserve">14793 </t>
  </si>
  <si>
    <t xml:space="preserve">25335 </t>
  </si>
  <si>
    <t xml:space="preserve">26073 </t>
  </si>
  <si>
    <t xml:space="preserve">24721 </t>
  </si>
  <si>
    <t xml:space="preserve">20136 </t>
  </si>
  <si>
    <t xml:space="preserve">15273 </t>
  </si>
  <si>
    <t xml:space="preserve">33710 </t>
  </si>
  <si>
    <t xml:space="preserve">17297 </t>
  </si>
  <si>
    <t xml:space="preserve">15422 </t>
  </si>
  <si>
    <t xml:space="preserve">17996 </t>
  </si>
  <si>
    <t xml:space="preserve">03753 </t>
  </si>
  <si>
    <t xml:space="preserve">09900 </t>
  </si>
  <si>
    <t xml:space="preserve">02015 </t>
  </si>
  <si>
    <t xml:space="preserve">17260 </t>
  </si>
  <si>
    <t xml:space="preserve">02370 </t>
  </si>
  <si>
    <t xml:space="preserve">11518 </t>
  </si>
  <si>
    <t xml:space="preserve">07551 </t>
  </si>
  <si>
    <t xml:space="preserve">21193 </t>
  </si>
  <si>
    <t xml:space="preserve">06053 </t>
  </si>
  <si>
    <t xml:space="preserve">26587 </t>
  </si>
  <si>
    <t xml:space="preserve">29717 </t>
  </si>
  <si>
    <t xml:space="preserve">16133 </t>
  </si>
  <si>
    <t xml:space="preserve">14739 </t>
  </si>
  <si>
    <t xml:space="preserve">34360 </t>
  </si>
  <si>
    <t xml:space="preserve">14207 </t>
  </si>
  <si>
    <t xml:space="preserve">12423 </t>
  </si>
  <si>
    <t xml:space="preserve">30863 </t>
  </si>
  <si>
    <t xml:space="preserve">14298 </t>
  </si>
  <si>
    <t xml:space="preserve">31857 </t>
  </si>
  <si>
    <t xml:space="preserve">09061 </t>
  </si>
  <si>
    <t xml:space="preserve">03948 </t>
  </si>
  <si>
    <t xml:space="preserve">31909 </t>
  </si>
  <si>
    <t xml:space="preserve">12469 </t>
  </si>
  <si>
    <t xml:space="preserve">23861 </t>
  </si>
  <si>
    <t xml:space="preserve">21801 </t>
  </si>
  <si>
    <t xml:space="preserve">09609 </t>
  </si>
  <si>
    <t xml:space="preserve">30012 </t>
  </si>
  <si>
    <t xml:space="preserve">31592 </t>
  </si>
  <si>
    <t xml:space="preserve">08402 </t>
  </si>
  <si>
    <t xml:space="preserve">25292 </t>
  </si>
  <si>
    <t xml:space="preserve">15459 </t>
  </si>
  <si>
    <t xml:space="preserve">26310 </t>
  </si>
  <si>
    <t xml:space="preserve">34315 </t>
  </si>
  <si>
    <t xml:space="preserve">31884 </t>
  </si>
  <si>
    <t xml:space="preserve">30881 </t>
  </si>
  <si>
    <t xml:space="preserve">14438 </t>
  </si>
  <si>
    <t xml:space="preserve">28626 </t>
  </si>
  <si>
    <t xml:space="preserve">07746 </t>
  </si>
  <si>
    <t xml:space="preserve">17118 </t>
  </si>
  <si>
    <t xml:space="preserve">33969 </t>
  </si>
  <si>
    <t xml:space="preserve">21573 </t>
  </si>
  <si>
    <t xml:space="preserve">23825 </t>
  </si>
  <si>
    <t xml:space="preserve">05625 </t>
  </si>
  <si>
    <t xml:space="preserve">09317 </t>
  </si>
  <si>
    <t xml:space="preserve">23898 </t>
  </si>
  <si>
    <t xml:space="preserve">19220 </t>
  </si>
  <si>
    <t xml:space="preserve">25849 </t>
  </si>
  <si>
    <t xml:space="preserve">24138 </t>
  </si>
  <si>
    <t xml:space="preserve">28884 </t>
  </si>
  <si>
    <t xml:space="preserve">05078 </t>
  </si>
  <si>
    <t xml:space="preserve">32674 </t>
  </si>
  <si>
    <t xml:space="preserve">26754 </t>
  </si>
  <si>
    <t xml:space="preserve">20622 </t>
  </si>
  <si>
    <t xml:space="preserve">20321 </t>
  </si>
  <si>
    <t xml:space="preserve">24581 </t>
  </si>
  <si>
    <t xml:space="preserve">17507 </t>
  </si>
  <si>
    <t xml:space="preserve">12195 </t>
  </si>
  <si>
    <t xml:space="preserve">24855 </t>
  </si>
  <si>
    <t xml:space="preserve">04516 </t>
  </si>
  <si>
    <t xml:space="preserve">17428 </t>
  </si>
  <si>
    <t xml:space="preserve">27650 </t>
  </si>
  <si>
    <t xml:space="preserve">11068 </t>
  </si>
  <si>
    <t xml:space="preserve">26806 </t>
  </si>
  <si>
    <t xml:space="preserve">13161 </t>
  </si>
  <si>
    <t xml:space="preserve">23029 </t>
  </si>
  <si>
    <t xml:space="preserve">34120 </t>
  </si>
  <si>
    <t xml:space="preserve">10597 </t>
  </si>
  <si>
    <t xml:space="preserve">03966 </t>
  </si>
  <si>
    <t xml:space="preserve">12520 </t>
  </si>
  <si>
    <t xml:space="preserve">14942 </t>
  </si>
  <si>
    <t xml:space="preserve">03504 </t>
  </si>
  <si>
    <t xml:space="preserve">27331 </t>
  </si>
  <si>
    <t xml:space="preserve">10171 </t>
  </si>
  <si>
    <t xml:space="preserve">03081 </t>
  </si>
  <si>
    <t xml:space="preserve">03212 </t>
  </si>
  <si>
    <t xml:space="preserve">21670 </t>
  </si>
  <si>
    <t xml:space="preserve">14313 </t>
  </si>
  <si>
    <t xml:space="preserve">26949 </t>
  </si>
  <si>
    <t xml:space="preserve">27173 </t>
  </si>
  <si>
    <t xml:space="preserve">22479 </t>
  </si>
  <si>
    <t xml:space="preserve">15945 </t>
  </si>
  <si>
    <t xml:space="preserve">11332 </t>
  </si>
  <si>
    <t xml:space="preserve">08129 </t>
  </si>
  <si>
    <t xml:space="preserve">18537 </t>
  </si>
  <si>
    <t xml:space="preserve">16638 </t>
  </si>
  <si>
    <t xml:space="preserve">23782 </t>
  </si>
  <si>
    <t xml:space="preserve">08970 </t>
  </si>
  <si>
    <t xml:space="preserve">16054 </t>
  </si>
  <si>
    <t xml:space="preserve">30340 </t>
  </si>
  <si>
    <t xml:space="preserve">20738 </t>
  </si>
  <si>
    <t xml:space="preserve">27757 </t>
  </si>
  <si>
    <t xml:space="preserve">10579 </t>
  </si>
  <si>
    <t xml:space="preserve">30793 </t>
  </si>
  <si>
    <t xml:space="preserve">25788  </t>
  </si>
  <si>
    <t xml:space="preserve">18883 </t>
  </si>
  <si>
    <t xml:space="preserve">27720 </t>
  </si>
  <si>
    <t xml:space="preserve">04729 </t>
  </si>
  <si>
    <t xml:space="preserve">18050 </t>
  </si>
  <si>
    <t xml:space="preserve">24572 </t>
  </si>
  <si>
    <t xml:space="preserve">15556 </t>
  </si>
  <si>
    <t xml:space="preserve">31705 </t>
  </si>
  <si>
    <t xml:space="preserve">31121 </t>
  </si>
  <si>
    <t xml:space="preserve">26116 </t>
  </si>
  <si>
    <t xml:space="preserve">25007 </t>
  </si>
  <si>
    <t xml:space="preserve">20516 </t>
  </si>
  <si>
    <t xml:space="preserve">23694 </t>
  </si>
  <si>
    <t xml:space="preserve">02723 </t>
  </si>
  <si>
    <t xml:space="preserve">09788 </t>
  </si>
  <si>
    <t xml:space="preserve">08101 </t>
  </si>
  <si>
    <t xml:space="preserve">26903 </t>
  </si>
  <si>
    <t xml:space="preserve">28565 </t>
  </si>
  <si>
    <t xml:space="preserve">25168 </t>
  </si>
  <si>
    <t xml:space="preserve">31802 </t>
  </si>
  <si>
    <t xml:space="preserve">25344 </t>
  </si>
  <si>
    <t xml:space="preserve">02699 </t>
  </si>
  <si>
    <t xml:space="preserve">14906 </t>
  </si>
  <si>
    <t xml:space="preserve">20862 </t>
  </si>
  <si>
    <t xml:space="preserve">25140 </t>
  </si>
  <si>
    <t xml:space="preserve">27474 </t>
  </si>
  <si>
    <t xml:space="preserve">04747 </t>
  </si>
  <si>
    <t xml:space="preserve">23940 </t>
  </si>
  <si>
    <t xml:space="preserve">30021 </t>
  </si>
  <si>
    <t xml:space="preserve">31538 </t>
  </si>
  <si>
    <t xml:space="preserve">20817 </t>
  </si>
  <si>
    <t xml:space="preserve">11776 </t>
  </si>
  <si>
    <t xml:space="preserve">07180 </t>
  </si>
  <si>
    <t xml:space="preserve">21306 </t>
  </si>
  <si>
    <t xml:space="preserve">32160 </t>
  </si>
  <si>
    <t xml:space="preserve">13772 </t>
  </si>
  <si>
    <t xml:space="preserve">02875 </t>
  </si>
  <si>
    <t xml:space="preserve">05120 </t>
  </si>
  <si>
    <t xml:space="preserve">33482 </t>
  </si>
  <si>
    <t xml:space="preserve">02051 </t>
  </si>
  <si>
    <t xml:space="preserve">10278 </t>
  </si>
  <si>
    <t xml:space="preserve">27368 </t>
  </si>
  <si>
    <t xml:space="preserve">28741 </t>
  </si>
  <si>
    <t xml:space="preserve">25380 </t>
  </si>
  <si>
    <t xml:space="preserve">23755 </t>
  </si>
  <si>
    <t xml:space="preserve">30997 </t>
  </si>
  <si>
    <t xml:space="preserve">14085 </t>
  </si>
  <si>
    <t xml:space="preserve">04491 </t>
  </si>
  <si>
    <t xml:space="preserve">20206 </t>
  </si>
  <si>
    <t xml:space="preserve">32531 </t>
  </si>
  <si>
    <t xml:space="preserve">32133 </t>
  </si>
  <si>
    <t xml:space="preserve">08606 </t>
  </si>
  <si>
    <t xml:space="preserve">05519 </t>
  </si>
  <si>
    <t xml:space="preserve">23205 </t>
  </si>
  <si>
    <t xml:space="preserve">08800 </t>
  </si>
  <si>
    <t xml:space="preserve">23418 </t>
  </si>
  <si>
    <t xml:space="preserve">26763 </t>
  </si>
  <si>
    <t xml:space="preserve">32780 </t>
  </si>
  <si>
    <t xml:space="preserve">20783 </t>
  </si>
  <si>
    <t xml:space="preserve">25645 </t>
  </si>
  <si>
    <t xml:space="preserve">17631 </t>
  </si>
  <si>
    <t xml:space="preserve">23092 </t>
  </si>
  <si>
    <t xml:space="preserve">08527 </t>
  </si>
  <si>
    <t xml:space="preserve">30748 </t>
  </si>
  <si>
    <t xml:space="preserve">24208 </t>
  </si>
  <si>
    <t xml:space="preserve">12627 </t>
  </si>
  <si>
    <t xml:space="preserve">29115 </t>
  </si>
  <si>
    <t xml:space="preserve">18218 </t>
  </si>
  <si>
    <t xml:space="preserve">19983 </t>
  </si>
  <si>
    <t xml:space="preserve">03601 </t>
  </si>
  <si>
    <t xml:space="preserve">07384 </t>
  </si>
  <si>
    <t xml:space="preserve">04127 </t>
  </si>
  <si>
    <t xml:space="preserve">23472 </t>
  </si>
  <si>
    <t xml:space="preserve">05157 </t>
  </si>
  <si>
    <t xml:space="preserve">25779 </t>
  </si>
  <si>
    <t xml:space="preserve">26569 </t>
  </si>
  <si>
    <t xml:space="preserve">14243 </t>
  </si>
  <si>
    <t xml:space="preserve">13824 </t>
  </si>
  <si>
    <t>Somogy Megyei Önkormányzat</t>
  </si>
  <si>
    <t xml:space="preserve">30580 </t>
  </si>
  <si>
    <t xml:space="preserve">23807 </t>
  </si>
  <si>
    <t xml:space="preserve">05500 </t>
  </si>
  <si>
    <t xml:space="preserve">31219 </t>
  </si>
  <si>
    <t xml:space="preserve">32470 </t>
  </si>
  <si>
    <t xml:space="preserve">25043 </t>
  </si>
  <si>
    <t xml:space="preserve">11484 </t>
  </si>
  <si>
    <t xml:space="preserve">15981 </t>
  </si>
  <si>
    <t xml:space="preserve">20057 </t>
  </si>
  <si>
    <t xml:space="preserve">18078 </t>
  </si>
  <si>
    <t xml:space="preserve">20330 </t>
  </si>
  <si>
    <t xml:space="preserve">29142 </t>
  </si>
  <si>
    <t xml:space="preserve">25070 </t>
  </si>
  <si>
    <t xml:space="preserve">28963 </t>
  </si>
  <si>
    <t xml:space="preserve">12876 </t>
  </si>
  <si>
    <t xml:space="preserve">15626 </t>
  </si>
  <si>
    <t xml:space="preserve">28723 </t>
  </si>
  <si>
    <t xml:space="preserve">27535 </t>
  </si>
  <si>
    <t xml:space="preserve">06600 </t>
  </si>
  <si>
    <t xml:space="preserve">03416 </t>
  </si>
  <si>
    <t xml:space="preserve">18546 </t>
  </si>
  <si>
    <t xml:space="preserve">32601 </t>
  </si>
  <si>
    <t xml:space="preserve">04853 </t>
  </si>
  <si>
    <t xml:space="preserve">21856 </t>
  </si>
  <si>
    <t xml:space="preserve">19442 </t>
  </si>
  <si>
    <t xml:space="preserve">21281 </t>
  </si>
  <si>
    <t xml:space="preserve">04835 </t>
  </si>
  <si>
    <t xml:space="preserve">01526 </t>
  </si>
  <si>
    <t xml:space="preserve">23889 </t>
  </si>
  <si>
    <t xml:space="preserve">33321 </t>
  </si>
  <si>
    <t xml:space="preserve">08518 </t>
  </si>
  <si>
    <t xml:space="preserve">29090 </t>
  </si>
  <si>
    <t xml:space="preserve">25724 </t>
  </si>
  <si>
    <t xml:space="preserve">02617 </t>
  </si>
  <si>
    <t xml:space="preserve">07171 </t>
  </si>
  <si>
    <t xml:space="preserve">27960 </t>
  </si>
  <si>
    <t xml:space="preserve">06567 </t>
  </si>
  <si>
    <t xml:space="preserve">29692 </t>
  </si>
  <si>
    <t xml:space="preserve">14881 </t>
  </si>
  <si>
    <t xml:space="preserve">06840 </t>
  </si>
  <si>
    <t xml:space="preserve">13268 </t>
  </si>
  <si>
    <t xml:space="preserve">31714 </t>
  </si>
  <si>
    <t xml:space="preserve">22983 </t>
  </si>
  <si>
    <t xml:space="preserve">19080 </t>
  </si>
  <si>
    <t xml:space="preserve">24800 </t>
  </si>
  <si>
    <t xml:space="preserve">02893 </t>
  </si>
  <si>
    <t xml:space="preserve">14951 </t>
  </si>
  <si>
    <t xml:space="preserve">02547 </t>
  </si>
  <si>
    <t xml:space="preserve">31990 </t>
  </si>
  <si>
    <t xml:space="preserve">02404 </t>
  </si>
  <si>
    <t xml:space="preserve">21245 </t>
  </si>
  <si>
    <t xml:space="preserve">21713 </t>
  </si>
  <si>
    <t xml:space="preserve">25593 </t>
  </si>
  <si>
    <t xml:space="preserve">21397 </t>
  </si>
  <si>
    <t xml:space="preserve">05388 </t>
  </si>
  <si>
    <t xml:space="preserve">08688 </t>
  </si>
  <si>
    <t xml:space="preserve">28705 </t>
  </si>
  <si>
    <t xml:space="preserve">13259 </t>
  </si>
  <si>
    <t xml:space="preserve">18740 </t>
  </si>
  <si>
    <t xml:space="preserve">14854 </t>
  </si>
  <si>
    <t xml:space="preserve">31325 </t>
  </si>
  <si>
    <t xml:space="preserve">25061 </t>
  </si>
  <si>
    <t xml:space="preserve">15079 </t>
  </si>
  <si>
    <t xml:space="preserve">28574 </t>
  </si>
  <si>
    <t xml:space="preserve">19169 </t>
  </si>
  <si>
    <t xml:space="preserve">22053 </t>
  </si>
  <si>
    <t>Szabolcs-Szatmár-Bereg Megyei Önkormányzat</t>
  </si>
  <si>
    <t xml:space="preserve">03586 </t>
  </si>
  <si>
    <t xml:space="preserve">21458 </t>
  </si>
  <si>
    <t xml:space="preserve">27508 </t>
  </si>
  <si>
    <t xml:space="preserve">08475 </t>
  </si>
  <si>
    <t xml:space="preserve">16063 </t>
  </si>
  <si>
    <t xml:space="preserve">05874 </t>
  </si>
  <si>
    <t xml:space="preserve">32258 </t>
  </si>
  <si>
    <t xml:space="preserve">15316 </t>
  </si>
  <si>
    <t xml:space="preserve">03805 </t>
  </si>
  <si>
    <t xml:space="preserve">04464 </t>
  </si>
  <si>
    <t xml:space="preserve">10083 </t>
  </si>
  <si>
    <t xml:space="preserve">19530 </t>
  </si>
  <si>
    <t xml:space="preserve">16504 </t>
  </si>
  <si>
    <t xml:space="preserve">04774 </t>
  </si>
  <si>
    <t xml:space="preserve">11369 </t>
  </si>
  <si>
    <t xml:space="preserve">20932 </t>
  </si>
  <si>
    <t xml:space="preserve">33516 </t>
  </si>
  <si>
    <t xml:space="preserve">10223 </t>
  </si>
  <si>
    <t xml:space="preserve">22257 </t>
  </si>
  <si>
    <t xml:space="preserve">20543 </t>
  </si>
  <si>
    <t xml:space="preserve">31015 </t>
  </si>
  <si>
    <t xml:space="preserve">09007 </t>
  </si>
  <si>
    <t xml:space="preserve">14711 </t>
  </si>
  <si>
    <t xml:space="preserve">19947 </t>
  </si>
  <si>
    <t xml:space="preserve">19798 </t>
  </si>
  <si>
    <t xml:space="preserve">16753 </t>
  </si>
  <si>
    <t xml:space="preserve">18005 </t>
  </si>
  <si>
    <t xml:space="preserve">22017 </t>
  </si>
  <si>
    <t xml:space="preserve">16300 </t>
  </si>
  <si>
    <t xml:space="preserve">10436 </t>
  </si>
  <si>
    <t xml:space="preserve">13046 </t>
  </si>
  <si>
    <t xml:space="preserve">30085 </t>
  </si>
  <si>
    <t xml:space="preserve">31273 </t>
  </si>
  <si>
    <t xml:space="preserve">13754 </t>
  </si>
  <si>
    <t xml:space="preserve">11794 </t>
  </si>
  <si>
    <t xml:space="preserve">34236 </t>
  </si>
  <si>
    <t xml:space="preserve">08536 </t>
  </si>
  <si>
    <t xml:space="preserve">16489 </t>
  </si>
  <si>
    <t xml:space="preserve">34032 </t>
  </si>
  <si>
    <t xml:space="preserve">19549 </t>
  </si>
  <si>
    <t xml:space="preserve">07366 </t>
  </si>
  <si>
    <t xml:space="preserve">18263 </t>
  </si>
  <si>
    <t xml:space="preserve">15714 </t>
  </si>
  <si>
    <t xml:space="preserve">33491 </t>
  </si>
  <si>
    <t xml:space="preserve">23870 </t>
  </si>
  <si>
    <t xml:space="preserve">10199 </t>
  </si>
  <si>
    <t xml:space="preserve">17729 </t>
  </si>
  <si>
    <t xml:space="preserve">03382 </t>
  </si>
  <si>
    <t xml:space="preserve">05777 </t>
  </si>
  <si>
    <t xml:space="preserve">08147 </t>
  </si>
  <si>
    <t xml:space="preserve">33765 </t>
  </si>
  <si>
    <t xml:space="preserve">31237 </t>
  </si>
  <si>
    <t xml:space="preserve">15325 </t>
  </si>
  <si>
    <t xml:space="preserve">02440 </t>
  </si>
  <si>
    <t xml:space="preserve">12007 </t>
  </si>
  <si>
    <t xml:space="preserve">31060 </t>
  </si>
  <si>
    <t xml:space="preserve">17312 </t>
  </si>
  <si>
    <t xml:space="preserve">03018 </t>
  </si>
  <si>
    <t xml:space="preserve">23047 </t>
  </si>
  <si>
    <t xml:space="preserve">06628 </t>
  </si>
  <si>
    <t xml:space="preserve">33011 </t>
  </si>
  <si>
    <t xml:space="preserve">11554 </t>
  </si>
  <si>
    <t xml:space="preserve">05607 </t>
  </si>
  <si>
    <t xml:space="preserve">16814 </t>
  </si>
  <si>
    <t xml:space="preserve">33367  </t>
  </si>
  <si>
    <t xml:space="preserve">18607 </t>
  </si>
  <si>
    <t xml:space="preserve">21883 </t>
  </si>
  <si>
    <t xml:space="preserve">33817 </t>
  </si>
  <si>
    <t xml:space="preserve">31510 </t>
  </si>
  <si>
    <t xml:space="preserve">32489 </t>
  </si>
  <si>
    <t xml:space="preserve">31088 </t>
  </si>
  <si>
    <t xml:space="preserve">16771 </t>
  </si>
  <si>
    <t xml:space="preserve">14827  </t>
  </si>
  <si>
    <t xml:space="preserve">12265 </t>
  </si>
  <si>
    <t xml:space="preserve">22761  </t>
  </si>
  <si>
    <t xml:space="preserve">33172 </t>
  </si>
  <si>
    <t xml:space="preserve">20428 </t>
  </si>
  <si>
    <t xml:space="preserve">16984 </t>
  </si>
  <si>
    <t xml:space="preserve">09308 </t>
  </si>
  <si>
    <t xml:space="preserve">27997 </t>
  </si>
  <si>
    <t xml:space="preserve">09830 </t>
  </si>
  <si>
    <t xml:space="preserve">04507 </t>
  </si>
  <si>
    <t xml:space="preserve">08077 </t>
  </si>
  <si>
    <t xml:space="preserve">27456 </t>
  </si>
  <si>
    <t xml:space="preserve">15103 </t>
  </si>
  <si>
    <t xml:space="preserve">11509 </t>
  </si>
  <si>
    <t xml:space="preserve">03568 </t>
  </si>
  <si>
    <t xml:space="preserve">25706 </t>
  </si>
  <si>
    <t xml:space="preserve">07092 </t>
  </si>
  <si>
    <t xml:space="preserve">32841 </t>
  </si>
  <si>
    <t xml:space="preserve">32009 </t>
  </si>
  <si>
    <t xml:space="preserve">13231 </t>
  </si>
  <si>
    <t xml:space="preserve">09043 </t>
  </si>
  <si>
    <t xml:space="preserve">33613 </t>
  </si>
  <si>
    <t xml:space="preserve">15440 </t>
  </si>
  <si>
    <t xml:space="preserve">14456 </t>
  </si>
  <si>
    <t xml:space="preserve">07922 </t>
  </si>
  <si>
    <t xml:space="preserve">12973 </t>
  </si>
  <si>
    <t xml:space="preserve">31583 </t>
  </si>
  <si>
    <t xml:space="preserve">23126 </t>
  </si>
  <si>
    <t xml:space="preserve">18652 </t>
  </si>
  <si>
    <t xml:space="preserve">10065 </t>
  </si>
  <si>
    <t xml:space="preserve">22169 </t>
  </si>
  <si>
    <t xml:space="preserve">08484 </t>
  </si>
  <si>
    <t xml:space="preserve">11545 </t>
  </si>
  <si>
    <t xml:space="preserve">09803 </t>
  </si>
  <si>
    <t xml:space="preserve">21120 </t>
  </si>
  <si>
    <t xml:space="preserve">16267 </t>
  </si>
  <si>
    <t xml:space="preserve">03124 </t>
  </si>
  <si>
    <t xml:space="preserve">16355 </t>
  </si>
  <si>
    <t xml:space="preserve">08615 </t>
  </si>
  <si>
    <t xml:space="preserve">15866 </t>
  </si>
  <si>
    <t xml:space="preserve">07542 </t>
  </si>
  <si>
    <t xml:space="preserve">14225 </t>
  </si>
  <si>
    <t xml:space="preserve">28653 </t>
  </si>
  <si>
    <t xml:space="preserve">21254 </t>
  </si>
  <si>
    <t xml:space="preserve">30067 </t>
  </si>
  <si>
    <t xml:space="preserve">19099 </t>
  </si>
  <si>
    <t xml:space="preserve">11165 </t>
  </si>
  <si>
    <t xml:space="preserve">30146 </t>
  </si>
  <si>
    <t xml:space="preserve">07700 </t>
  </si>
  <si>
    <t xml:space="preserve">03887 </t>
  </si>
  <si>
    <t xml:space="preserve">28820 </t>
  </si>
  <si>
    <t xml:space="preserve">30739 </t>
  </si>
  <si>
    <t xml:space="preserve">33437 </t>
  </si>
  <si>
    <t xml:space="preserve">27793 </t>
  </si>
  <si>
    <t xml:space="preserve">26259 </t>
  </si>
  <si>
    <t xml:space="preserve">07870 </t>
  </si>
  <si>
    <t xml:space="preserve">13277 </t>
  </si>
  <si>
    <t xml:space="preserve">26213 </t>
  </si>
  <si>
    <t xml:space="preserve">15185 </t>
  </si>
  <si>
    <t xml:space="preserve">28954 </t>
  </si>
  <si>
    <t xml:space="preserve">22114 </t>
  </si>
  <si>
    <t xml:space="preserve">26578 </t>
  </si>
  <si>
    <t xml:space="preserve">24891 </t>
  </si>
  <si>
    <t xml:space="preserve">11013 </t>
  </si>
  <si>
    <t xml:space="preserve">26161 </t>
  </si>
  <si>
    <t xml:space="preserve">21351 </t>
  </si>
  <si>
    <t xml:space="preserve">19266 </t>
  </si>
  <si>
    <t xml:space="preserve">19831 </t>
  </si>
  <si>
    <t xml:space="preserve">07959 </t>
  </si>
  <si>
    <t xml:space="preserve">03364 </t>
  </si>
  <si>
    <t xml:space="preserve">17853 </t>
  </si>
  <si>
    <t xml:space="preserve">24712 </t>
  </si>
  <si>
    <t xml:space="preserve">05643 </t>
  </si>
  <si>
    <t xml:space="preserve">32461 </t>
  </si>
  <si>
    <t xml:space="preserve">20871 </t>
  </si>
  <si>
    <t xml:space="preserve">11493 </t>
  </si>
  <si>
    <t xml:space="preserve">21634 </t>
  </si>
  <si>
    <t xml:space="preserve">09496 </t>
  </si>
  <si>
    <t xml:space="preserve">24916 </t>
  </si>
  <si>
    <t xml:space="preserve">06947 </t>
  </si>
  <si>
    <t xml:space="preserve">15194 </t>
  </si>
  <si>
    <t xml:space="preserve">27854  </t>
  </si>
  <si>
    <t xml:space="preserve">03009  </t>
  </si>
  <si>
    <t xml:space="preserve">22619 </t>
  </si>
  <si>
    <t xml:space="preserve">18892 </t>
  </si>
  <si>
    <t xml:space="preserve">21421 </t>
  </si>
  <si>
    <t xml:space="preserve">34388 </t>
  </si>
  <si>
    <t xml:space="preserve">05193 </t>
  </si>
  <si>
    <t xml:space="preserve">16692 </t>
  </si>
  <si>
    <t xml:space="preserve">19521 </t>
  </si>
  <si>
    <t xml:space="preserve">12690 </t>
  </si>
  <si>
    <t xml:space="preserve">28866 </t>
  </si>
  <si>
    <t xml:space="preserve">16179 </t>
  </si>
  <si>
    <t xml:space="preserve">22211 </t>
  </si>
  <si>
    <t xml:space="preserve">07694 </t>
  </si>
  <si>
    <t xml:space="preserve">05810 </t>
  </si>
  <si>
    <t xml:space="preserve">07889 </t>
  </si>
  <si>
    <t xml:space="preserve">11101 </t>
  </si>
  <si>
    <t xml:space="preserve">05528 </t>
  </si>
  <si>
    <t xml:space="preserve">13523 </t>
  </si>
  <si>
    <t xml:space="preserve">28194 </t>
  </si>
  <si>
    <t xml:space="preserve">03160 </t>
  </si>
  <si>
    <t xml:space="preserve">11110 </t>
  </si>
  <si>
    <t xml:space="preserve">24606 </t>
  </si>
  <si>
    <t xml:space="preserve">15404 </t>
  </si>
  <si>
    <t xml:space="preserve">10986 </t>
  </si>
  <si>
    <t xml:space="preserve">19044 </t>
  </si>
  <si>
    <t xml:space="preserve">09982 </t>
  </si>
  <si>
    <t xml:space="preserve">18786 </t>
  </si>
  <si>
    <t xml:space="preserve">11217 </t>
  </si>
  <si>
    <t xml:space="preserve">08590 </t>
  </si>
  <si>
    <t xml:space="preserve">14465 </t>
  </si>
  <si>
    <t xml:space="preserve">25432 </t>
  </si>
  <si>
    <t xml:space="preserve">08332 </t>
  </si>
  <si>
    <t xml:space="preserve">29267 </t>
  </si>
  <si>
    <t xml:space="preserve">17039 </t>
  </si>
  <si>
    <t xml:space="preserve">31963 </t>
  </si>
  <si>
    <t xml:space="preserve">13125 </t>
  </si>
  <si>
    <t xml:space="preserve">29911 </t>
  </si>
  <si>
    <t xml:space="preserve">30720 </t>
  </si>
  <si>
    <t xml:space="preserve">03708 </t>
  </si>
  <si>
    <t xml:space="preserve">18245 </t>
  </si>
  <si>
    <t xml:space="preserve">28787 </t>
  </si>
  <si>
    <t xml:space="preserve">03133 </t>
  </si>
  <si>
    <t xml:space="preserve">17321 </t>
  </si>
  <si>
    <t xml:space="preserve">12210 </t>
  </si>
  <si>
    <t xml:space="preserve">24563 </t>
  </si>
  <si>
    <t xml:space="preserve">16212 </t>
  </si>
  <si>
    <t xml:space="preserve">14261 </t>
  </si>
  <si>
    <t xml:space="preserve">15015 </t>
  </si>
  <si>
    <t xml:space="preserve">17303 </t>
  </si>
  <si>
    <t xml:space="preserve">09405 </t>
  </si>
  <si>
    <t xml:space="preserve">31796 </t>
  </si>
  <si>
    <t xml:space="preserve">14146 </t>
  </si>
  <si>
    <t xml:space="preserve">14571 </t>
  </si>
  <si>
    <t xml:space="preserve">02769 </t>
  </si>
  <si>
    <t xml:space="preserve">32045 </t>
  </si>
  <si>
    <t xml:space="preserve">29434 </t>
  </si>
  <si>
    <t xml:space="preserve">24615 </t>
  </si>
  <si>
    <t xml:space="preserve">21971 </t>
  </si>
  <si>
    <t xml:space="preserve">32896 </t>
  </si>
  <si>
    <t xml:space="preserve">16735 </t>
  </si>
  <si>
    <t xml:space="preserve">21740 </t>
  </si>
  <si>
    <t xml:space="preserve">08165 </t>
  </si>
  <si>
    <t xml:space="preserve">14784 </t>
  </si>
  <si>
    <t xml:space="preserve">30225 </t>
  </si>
  <si>
    <t xml:space="preserve">33075 </t>
  </si>
  <si>
    <t xml:space="preserve">18935 </t>
  </si>
  <si>
    <t xml:space="preserve">33914 </t>
  </si>
  <si>
    <t xml:space="preserve">20987 </t>
  </si>
  <si>
    <t xml:space="preserve">32966 </t>
  </si>
  <si>
    <t xml:space="preserve">13240 </t>
  </si>
  <si>
    <t xml:space="preserve">23348 </t>
  </si>
  <si>
    <t xml:space="preserve">14128 </t>
  </si>
  <si>
    <t xml:space="preserve">09052 </t>
  </si>
  <si>
    <t xml:space="preserve">16160 </t>
  </si>
  <si>
    <t xml:space="preserve">17163 </t>
  </si>
  <si>
    <t xml:space="preserve">04154 </t>
  </si>
  <si>
    <t xml:space="preserve">04172 </t>
  </si>
  <si>
    <t xml:space="preserve">04312 </t>
  </si>
  <si>
    <t xml:space="preserve">15635 </t>
  </si>
  <si>
    <t xml:space="preserve">13693 </t>
  </si>
  <si>
    <t xml:space="preserve">20525 </t>
  </si>
  <si>
    <t xml:space="preserve">04932 </t>
  </si>
  <si>
    <t xml:space="preserve">08758 </t>
  </si>
  <si>
    <t xml:space="preserve">20127 </t>
  </si>
  <si>
    <t xml:space="preserve">18157  </t>
  </si>
  <si>
    <t xml:space="preserve">14544 </t>
  </si>
  <si>
    <t xml:space="preserve">27386 </t>
  </si>
  <si>
    <t xml:space="preserve">24998 </t>
  </si>
  <si>
    <t xml:space="preserve">23214 </t>
  </si>
  <si>
    <t xml:space="preserve">27702 </t>
  </si>
  <si>
    <t xml:space="preserve">32072 </t>
  </si>
  <si>
    <t xml:space="preserve">29568 </t>
  </si>
  <si>
    <t xml:space="preserve">12681 </t>
  </si>
  <si>
    <t xml:space="preserve">23968 </t>
  </si>
  <si>
    <t xml:space="preserve">08280 </t>
  </si>
  <si>
    <t xml:space="preserve">13763 </t>
  </si>
  <si>
    <t xml:space="preserve">06901 </t>
  </si>
  <si>
    <t xml:space="preserve">13675 </t>
  </si>
  <si>
    <t xml:space="preserve">32416 </t>
  </si>
  <si>
    <t xml:space="preserve">14076 </t>
  </si>
  <si>
    <t xml:space="preserve">11457 </t>
  </si>
  <si>
    <t xml:space="preserve">31042 </t>
  </si>
  <si>
    <t xml:space="preserve">33358 </t>
  </si>
  <si>
    <t xml:space="preserve">04844 </t>
  </si>
  <si>
    <t xml:space="preserve">24174 </t>
  </si>
  <si>
    <t xml:space="preserve">28635 </t>
  </si>
  <si>
    <t xml:space="preserve">12229 </t>
  </si>
  <si>
    <t xml:space="preserve">20570 </t>
  </si>
  <si>
    <t xml:space="preserve">19248 </t>
  </si>
  <si>
    <t xml:space="preserve">32744 </t>
  </si>
  <si>
    <t xml:space="preserve">20978 </t>
  </si>
  <si>
    <t xml:space="preserve">08828 </t>
  </si>
  <si>
    <t xml:space="preserve">19035 </t>
  </si>
  <si>
    <t xml:space="preserve">19691 </t>
  </si>
  <si>
    <t xml:space="preserve">31459 </t>
  </si>
  <si>
    <t xml:space="preserve">30447 </t>
  </si>
  <si>
    <t xml:space="preserve">08952 </t>
  </si>
  <si>
    <t xml:space="preserve">30465 </t>
  </si>
  <si>
    <t xml:space="preserve">17844 </t>
  </si>
  <si>
    <t xml:space="preserve">27951 </t>
  </si>
  <si>
    <t xml:space="preserve">24475 </t>
  </si>
  <si>
    <t xml:space="preserve">07108 </t>
  </si>
  <si>
    <t xml:space="preserve">09423 </t>
  </si>
  <si>
    <t xml:space="preserve">24545 </t>
  </si>
  <si>
    <t xml:space="preserve">02291 </t>
  </si>
  <si>
    <t xml:space="preserve">17817 </t>
  </si>
  <si>
    <t xml:space="preserve">03850 </t>
  </si>
  <si>
    <t xml:space="preserve">20172 </t>
  </si>
  <si>
    <t xml:space="preserve">10773 </t>
  </si>
  <si>
    <t xml:space="preserve">22770 </t>
  </si>
  <si>
    <t xml:space="preserve">24448 </t>
  </si>
  <si>
    <t xml:space="preserve">15644 </t>
  </si>
  <si>
    <t xml:space="preserve">29133 </t>
  </si>
  <si>
    <t xml:space="preserve">06433 </t>
  </si>
  <si>
    <t xml:space="preserve">16230 </t>
  </si>
  <si>
    <t xml:space="preserve">12593 </t>
  </si>
  <si>
    <t xml:space="preserve">03717 </t>
  </si>
  <si>
    <t xml:space="preserve">09113 </t>
  </si>
  <si>
    <t xml:space="preserve">13815 </t>
  </si>
  <si>
    <t xml:space="preserve">29726 </t>
  </si>
  <si>
    <t xml:space="preserve">30304 </t>
  </si>
  <si>
    <t xml:space="preserve">30845 </t>
  </si>
  <si>
    <t xml:space="preserve">28699 </t>
  </si>
  <si>
    <t xml:space="preserve">20446 </t>
  </si>
  <si>
    <t xml:space="preserve">29346 </t>
  </si>
  <si>
    <t xml:space="preserve">08554 </t>
  </si>
  <si>
    <t xml:space="preserve">13976 </t>
  </si>
  <si>
    <t xml:space="preserve">30623 </t>
  </si>
  <si>
    <t xml:space="preserve">04446 </t>
  </si>
  <si>
    <t xml:space="preserve">13888 </t>
  </si>
  <si>
    <t xml:space="preserve">08794 </t>
  </si>
  <si>
    <t xml:space="preserve">30386 </t>
  </si>
  <si>
    <t xml:space="preserve">19381 </t>
  </si>
  <si>
    <t xml:space="preserve">23524 </t>
  </si>
  <si>
    <t xml:space="preserve">28398 </t>
  </si>
  <si>
    <t xml:space="preserve">11907 </t>
  </si>
  <si>
    <t xml:space="preserve">27252 </t>
  </si>
  <si>
    <t xml:space="preserve">07083 </t>
  </si>
  <si>
    <t xml:space="preserve">15787 </t>
  </si>
  <si>
    <t xml:space="preserve">08633 </t>
  </si>
  <si>
    <t xml:space="preserve">03373 </t>
  </si>
  <si>
    <t xml:space="preserve">10205 </t>
  </si>
  <si>
    <t xml:space="preserve">20181 </t>
  </si>
  <si>
    <t xml:space="preserve">21494 </t>
  </si>
  <si>
    <t xml:space="preserve">17695 </t>
  </si>
  <si>
    <t xml:space="preserve">13541 </t>
  </si>
  <si>
    <t xml:space="preserve">22789 </t>
  </si>
  <si>
    <t xml:space="preserve">27544 </t>
  </si>
  <si>
    <t xml:space="preserve">16966 </t>
  </si>
  <si>
    <t xml:space="preserve">07852 </t>
  </si>
  <si>
    <t xml:space="preserve">30298 </t>
  </si>
  <si>
    <t xml:space="preserve">30377 </t>
  </si>
  <si>
    <t xml:space="preserve">14447 </t>
  </si>
  <si>
    <t xml:space="preserve">09627 </t>
  </si>
  <si>
    <t xml:space="preserve">14094 </t>
  </si>
  <si>
    <t xml:space="preserve">28352 </t>
  </si>
  <si>
    <t xml:space="preserve">10977 </t>
  </si>
  <si>
    <t xml:space="preserve">31866 </t>
  </si>
  <si>
    <t xml:space="preserve">07597 </t>
  </si>
  <si>
    <t xml:space="preserve">33747 </t>
  </si>
  <si>
    <t xml:space="preserve">27261 </t>
  </si>
  <si>
    <t xml:space="preserve">20260 </t>
  </si>
  <si>
    <t xml:space="preserve">21467 </t>
  </si>
  <si>
    <t xml:space="preserve">09964 </t>
  </si>
  <si>
    <t xml:space="preserve">05342 </t>
  </si>
  <si>
    <t xml:space="preserve">04048 </t>
  </si>
  <si>
    <t xml:space="preserve">18306 </t>
  </si>
  <si>
    <t xml:space="preserve">14155 </t>
  </si>
  <si>
    <t xml:space="preserve">34023 </t>
  </si>
  <si>
    <t xml:space="preserve">09229 </t>
  </si>
  <si>
    <t xml:space="preserve">28051 </t>
  </si>
  <si>
    <t xml:space="preserve">25876 </t>
  </si>
  <si>
    <t xml:space="preserve">06381 </t>
  </si>
  <si>
    <t xml:space="preserve">25274 </t>
  </si>
  <si>
    <t>Tolna Megyei Önkormányzat</t>
  </si>
  <si>
    <t xml:space="preserve">11031 </t>
  </si>
  <si>
    <t xml:space="preserve">09557 </t>
  </si>
  <si>
    <t xml:space="preserve">14890 </t>
  </si>
  <si>
    <t xml:space="preserve">28486 </t>
  </si>
  <si>
    <t xml:space="preserve">12335 </t>
  </si>
  <si>
    <t xml:space="preserve">21005 </t>
  </si>
  <si>
    <t xml:space="preserve">04969 </t>
  </si>
  <si>
    <t xml:space="preserve">22424 </t>
  </si>
  <si>
    <t xml:space="preserve">34087 </t>
  </si>
  <si>
    <t xml:space="preserve">16902 </t>
  </si>
  <si>
    <t xml:space="preserve">10375 </t>
  </si>
  <si>
    <t xml:space="preserve">18801 </t>
  </si>
  <si>
    <t xml:space="preserve">27836 </t>
  </si>
  <si>
    <t xml:space="preserve">30517 </t>
  </si>
  <si>
    <t xml:space="preserve">32638 </t>
  </si>
  <si>
    <t xml:space="preserve">29054 </t>
  </si>
  <si>
    <t xml:space="preserve">16957 </t>
  </si>
  <si>
    <t xml:space="preserve">29878 </t>
  </si>
  <si>
    <t xml:space="preserve">10153 </t>
  </si>
  <si>
    <t xml:space="preserve">07490 </t>
  </si>
  <si>
    <t xml:space="preserve">16434 </t>
  </si>
  <si>
    <t xml:space="preserve">26994 </t>
  </si>
  <si>
    <t xml:space="preserve">16382 </t>
  </si>
  <si>
    <t xml:space="preserve">25113 </t>
  </si>
  <si>
    <t xml:space="preserve">16407 </t>
  </si>
  <si>
    <t xml:space="preserve">02714 </t>
  </si>
  <si>
    <t xml:space="preserve">24527 </t>
  </si>
  <si>
    <t xml:space="preserve">29823 </t>
  </si>
  <si>
    <t xml:space="preserve">16674 </t>
  </si>
  <si>
    <t xml:space="preserve">05166 </t>
  </si>
  <si>
    <t xml:space="preserve">25900 </t>
  </si>
  <si>
    <t xml:space="preserve">06859 </t>
  </si>
  <si>
    <t xml:space="preserve">20093 </t>
  </si>
  <si>
    <t xml:space="preserve">27313 </t>
  </si>
  <si>
    <t xml:space="preserve">22008 </t>
  </si>
  <si>
    <t xml:space="preserve">04136 </t>
  </si>
  <si>
    <t xml:space="preserve">04914 </t>
  </si>
  <si>
    <t xml:space="preserve">13213 </t>
  </si>
  <si>
    <t xml:space="preserve">09593 </t>
  </si>
  <si>
    <t xml:space="preserve">13602 </t>
  </si>
  <si>
    <t xml:space="preserve">28228 </t>
  </si>
  <si>
    <t xml:space="preserve">18582 </t>
  </si>
  <si>
    <t xml:space="preserve">08998 </t>
  </si>
  <si>
    <t xml:space="preserve">09919 </t>
  </si>
  <si>
    <t xml:space="preserve">12609 </t>
  </si>
  <si>
    <t xml:space="preserve">04631 </t>
  </si>
  <si>
    <t xml:space="preserve">31398 </t>
  </si>
  <si>
    <t xml:space="preserve">04437 </t>
  </si>
  <si>
    <t xml:space="preserve">21360 </t>
  </si>
  <si>
    <t xml:space="preserve">24767 </t>
  </si>
  <si>
    <t xml:space="preserve">17482 </t>
  </si>
  <si>
    <t xml:space="preserve">12487 </t>
  </si>
  <si>
    <t xml:space="preserve">33659 </t>
  </si>
  <si>
    <t xml:space="preserve">26611 </t>
  </si>
  <si>
    <t xml:space="preserve">06293 </t>
  </si>
  <si>
    <t xml:space="preserve">23393 </t>
  </si>
  <si>
    <t xml:space="preserve">20561 </t>
  </si>
  <si>
    <t xml:space="preserve">10117 </t>
  </si>
  <si>
    <t xml:space="preserve">19673 </t>
  </si>
  <si>
    <t xml:space="preserve">02352 </t>
  </si>
  <si>
    <t xml:space="preserve">19682 </t>
  </si>
  <si>
    <t xml:space="preserve">20419 </t>
  </si>
  <si>
    <t xml:space="preserve">27623 </t>
  </si>
  <si>
    <t xml:space="preserve">06062 </t>
  </si>
  <si>
    <t xml:space="preserve">31839 </t>
  </si>
  <si>
    <t xml:space="preserve">08785 </t>
  </si>
  <si>
    <t xml:space="preserve">24350 </t>
  </si>
  <si>
    <t xml:space="preserve">15291 </t>
  </si>
  <si>
    <t xml:space="preserve">14924 </t>
  </si>
  <si>
    <t xml:space="preserve">32568 </t>
  </si>
  <si>
    <t xml:space="preserve">17808 </t>
  </si>
  <si>
    <t xml:space="preserve">33604 </t>
  </si>
  <si>
    <t xml:space="preserve">11925 </t>
  </si>
  <si>
    <t xml:space="preserve">32197 </t>
  </si>
  <si>
    <t xml:space="preserve">07205 </t>
  </si>
  <si>
    <t xml:space="preserve">23010 </t>
  </si>
  <si>
    <t xml:space="preserve">20792 </t>
  </si>
  <si>
    <t xml:space="preserve">27632 </t>
  </si>
  <si>
    <t xml:space="preserve">18351 </t>
  </si>
  <si>
    <t xml:space="preserve">28981 </t>
  </si>
  <si>
    <t xml:space="preserve">21537 </t>
  </si>
  <si>
    <t xml:space="preserve">17622 </t>
  </si>
  <si>
    <t xml:space="preserve">28644 </t>
  </si>
  <si>
    <t xml:space="preserve">20853 </t>
  </si>
  <si>
    <t xml:space="preserve">31820 </t>
  </si>
  <si>
    <t xml:space="preserve">16294 </t>
  </si>
  <si>
    <t xml:space="preserve">34218 </t>
  </si>
  <si>
    <t xml:space="preserve">21412 </t>
  </si>
  <si>
    <t xml:space="preserve">12894 </t>
  </si>
  <si>
    <t xml:space="preserve">11934 </t>
  </si>
  <si>
    <t xml:space="preserve">24934 </t>
  </si>
  <si>
    <t xml:space="preserve">05917 </t>
  </si>
  <si>
    <t xml:space="preserve">30331 </t>
  </si>
  <si>
    <t xml:space="preserve">19886 </t>
  </si>
  <si>
    <t xml:space="preserve">05698 </t>
  </si>
  <si>
    <t xml:space="preserve">17668 </t>
  </si>
  <si>
    <t xml:space="preserve">09104 </t>
  </si>
  <si>
    <t xml:space="preserve">07223 </t>
  </si>
  <si>
    <t xml:space="preserve">06239 </t>
  </si>
  <si>
    <t xml:space="preserve">02237 </t>
  </si>
  <si>
    <t xml:space="preserve">29151 </t>
  </si>
  <si>
    <t xml:space="preserve">18591 </t>
  </si>
  <si>
    <t xml:space="preserve">30003 </t>
  </si>
  <si>
    <t xml:space="preserve">28538 </t>
  </si>
  <si>
    <t xml:space="preserve">02459 </t>
  </si>
  <si>
    <t xml:space="preserve">05829 </t>
  </si>
  <si>
    <t xml:space="preserve">17598 </t>
  </si>
  <si>
    <t xml:space="preserve">26268 </t>
  </si>
  <si>
    <t xml:space="preserve">06938 </t>
  </si>
  <si>
    <t xml:space="preserve">10685 </t>
  </si>
  <si>
    <t xml:space="preserve">27322 </t>
  </si>
  <si>
    <t xml:space="preserve">31051 </t>
  </si>
  <si>
    <t xml:space="preserve">14580 </t>
  </si>
  <si>
    <t xml:space="preserve">10737 </t>
  </si>
  <si>
    <t xml:space="preserve">08934 </t>
  </si>
  <si>
    <t xml:space="preserve">08989 </t>
  </si>
  <si>
    <t xml:space="preserve">15149 </t>
  </si>
  <si>
    <t xml:space="preserve">12405 </t>
  </si>
  <si>
    <t xml:space="preserve">16762 </t>
  </si>
  <si>
    <t xml:space="preserve">30915 </t>
  </si>
  <si>
    <t xml:space="preserve">21777 </t>
  </si>
  <si>
    <t xml:space="preserve">08138 </t>
  </si>
  <si>
    <t xml:space="preserve">32850 </t>
  </si>
  <si>
    <t xml:space="preserve">09274 </t>
  </si>
  <si>
    <t xml:space="preserve">27012 </t>
  </si>
  <si>
    <t xml:space="preserve">18412 </t>
  </si>
  <si>
    <t xml:space="preserve">21810 </t>
  </si>
  <si>
    <t xml:space="preserve">10144 </t>
  </si>
  <si>
    <t xml:space="preserve">26781 </t>
  </si>
  <si>
    <t xml:space="preserve">09414 </t>
  </si>
  <si>
    <t xml:space="preserve">02529 </t>
  </si>
  <si>
    <t xml:space="preserve">28529 </t>
  </si>
  <si>
    <t xml:space="preserve">17251 </t>
  </si>
  <si>
    <t xml:space="preserve">26204 </t>
  </si>
  <si>
    <t xml:space="preserve">29124 </t>
  </si>
  <si>
    <t xml:space="preserve">10667 </t>
  </si>
  <si>
    <t xml:space="preserve">07065 </t>
  </si>
  <si>
    <t xml:space="preserve">11439 </t>
  </si>
  <si>
    <t xml:space="preserve">06637 </t>
  </si>
  <si>
    <t xml:space="preserve">29498 </t>
  </si>
  <si>
    <t xml:space="preserve">14182 </t>
  </si>
  <si>
    <t>Vas Megyei Önkormányzat</t>
  </si>
  <si>
    <t xml:space="preserve">22585 </t>
  </si>
  <si>
    <t xml:space="preserve">02884 </t>
  </si>
  <si>
    <t xml:space="preserve">24952 </t>
  </si>
  <si>
    <t xml:space="preserve">02264 </t>
  </si>
  <si>
    <t xml:space="preserve">17880 </t>
  </si>
  <si>
    <t xml:space="preserve">09195 </t>
  </si>
  <si>
    <t xml:space="preserve">18324 </t>
  </si>
  <si>
    <t xml:space="preserve">20394 </t>
  </si>
  <si>
    <t xml:space="preserve">10302 </t>
  </si>
  <si>
    <t xml:space="preserve">15334 </t>
  </si>
  <si>
    <t xml:space="preserve">20349 </t>
  </si>
  <si>
    <t xml:space="preserve">30702 </t>
  </si>
  <si>
    <t xml:space="preserve">28343 </t>
  </si>
  <si>
    <t xml:space="preserve">27100 </t>
  </si>
  <si>
    <t xml:space="preserve">14322 </t>
  </si>
  <si>
    <t xml:space="preserve">25982 </t>
  </si>
  <si>
    <t xml:space="preserve">16656 </t>
  </si>
  <si>
    <t xml:space="preserve">29373 </t>
  </si>
  <si>
    <t xml:space="preserve">11633 </t>
  </si>
  <si>
    <t xml:space="preserve">12104 </t>
  </si>
  <si>
    <t xml:space="preserve">04695 </t>
  </si>
  <si>
    <t xml:space="preserve">26648 </t>
  </si>
  <si>
    <t xml:space="preserve">02246 </t>
  </si>
  <si>
    <t xml:space="preserve">30076 </t>
  </si>
  <si>
    <t xml:space="preserve">07074 </t>
  </si>
  <si>
    <t xml:space="preserve">05759 </t>
  </si>
  <si>
    <t xml:space="preserve">26815 </t>
  </si>
  <si>
    <t xml:space="preserve">31228 </t>
  </si>
  <si>
    <t xml:space="preserve">18519 </t>
  </si>
  <si>
    <t xml:space="preserve">24402 </t>
  </si>
  <si>
    <t xml:space="preserve">11138 </t>
  </si>
  <si>
    <t xml:space="preserve">26000 </t>
  </si>
  <si>
    <t xml:space="preserve">18430 </t>
  </si>
  <si>
    <t xml:space="preserve">25016 </t>
  </si>
  <si>
    <t xml:space="preserve">22071 </t>
  </si>
  <si>
    <t xml:space="preserve">20279 </t>
  </si>
  <si>
    <t xml:space="preserve">05014 </t>
  </si>
  <si>
    <t xml:space="preserve">26426 </t>
  </si>
  <si>
    <t xml:space="preserve">03498 </t>
  </si>
  <si>
    <t xml:space="preserve">18342 </t>
  </si>
  <si>
    <t xml:space="preserve">33729 </t>
  </si>
  <si>
    <t xml:space="preserve">24147 </t>
  </si>
  <si>
    <t xml:space="preserve">22488 </t>
  </si>
  <si>
    <t xml:space="preserve">19725 </t>
  </si>
  <si>
    <t xml:space="preserve">02750 </t>
  </si>
  <si>
    <t xml:space="preserve">13897 </t>
  </si>
  <si>
    <t xml:space="preserve">32586 </t>
  </si>
  <si>
    <t xml:space="preserve">15282 </t>
  </si>
  <si>
    <t xml:space="preserve">29629 </t>
  </si>
  <si>
    <t xml:space="preserve">31264 </t>
  </si>
  <si>
    <t xml:space="preserve">08183 </t>
  </si>
  <si>
    <t xml:space="preserve">04589 </t>
  </si>
  <si>
    <t xml:space="preserve">11767  </t>
  </si>
  <si>
    <t>Veszprém Megyei Önkormányzat</t>
  </si>
  <si>
    <t xml:space="preserve">21430 </t>
  </si>
  <si>
    <t xml:space="preserve">19336 </t>
  </si>
  <si>
    <t xml:space="preserve">22691 </t>
  </si>
  <si>
    <t xml:space="preserve">29531 </t>
  </si>
  <si>
    <t xml:space="preserve">21157 </t>
  </si>
  <si>
    <t xml:space="preserve">09502 </t>
  </si>
  <si>
    <t xml:space="preserve">09733 </t>
  </si>
  <si>
    <t xml:space="preserve">28024 </t>
  </si>
  <si>
    <t xml:space="preserve">05209 </t>
  </si>
  <si>
    <t xml:space="preserve">11581 </t>
  </si>
  <si>
    <t xml:space="preserve">15705 </t>
  </si>
  <si>
    <t xml:space="preserve">12982 </t>
  </si>
  <si>
    <t xml:space="preserve">24651 </t>
  </si>
  <si>
    <t xml:space="preserve">32142 </t>
  </si>
  <si>
    <t xml:space="preserve">06549 </t>
  </si>
  <si>
    <t xml:space="preserve">11800 </t>
  </si>
  <si>
    <t xml:space="preserve">28413 </t>
  </si>
  <si>
    <t xml:space="preserve">19017 </t>
  </si>
  <si>
    <t xml:space="preserve">31246 </t>
  </si>
  <si>
    <t xml:space="preserve">05096 </t>
  </si>
  <si>
    <t xml:space="preserve">06877 </t>
  </si>
  <si>
    <t xml:space="preserve">07940 </t>
  </si>
  <si>
    <t xml:space="preserve">03957 </t>
  </si>
  <si>
    <t xml:space="preserve">03513 </t>
  </si>
  <si>
    <t xml:space="preserve">25797 </t>
  </si>
  <si>
    <t xml:space="preserve">29780 </t>
  </si>
  <si>
    <t xml:space="preserve">10320 </t>
  </si>
  <si>
    <t xml:space="preserve">21087 </t>
  </si>
  <si>
    <t xml:space="preserve">05892 </t>
  </si>
  <si>
    <t xml:space="preserve">12919 </t>
  </si>
  <si>
    <t xml:space="preserve">08369 </t>
  </si>
  <si>
    <t xml:space="preserve">16319 </t>
  </si>
  <si>
    <t xml:space="preserve">03142 </t>
  </si>
  <si>
    <t xml:space="preserve">11703 </t>
  </si>
  <si>
    <t xml:space="preserve">09645 </t>
  </si>
  <si>
    <t xml:space="preserve">21661 </t>
  </si>
  <si>
    <t xml:space="preserve">17747 </t>
  </si>
  <si>
    <t xml:space="preserve">03063 </t>
  </si>
  <si>
    <t xml:space="preserve">14836 </t>
  </si>
  <si>
    <t xml:space="preserve">21722 </t>
  </si>
  <si>
    <t xml:space="preserve">16203 </t>
  </si>
  <si>
    <t xml:space="preserve">24590 </t>
  </si>
  <si>
    <t xml:space="preserve">06275 </t>
  </si>
  <si>
    <t xml:space="preserve">14623 </t>
  </si>
  <si>
    <t xml:space="preserve">34403 </t>
  </si>
  <si>
    <t xml:space="preserve">05546 </t>
  </si>
  <si>
    <t xml:space="preserve">11466 </t>
  </si>
  <si>
    <t>Zala Megyei Önkormányzat</t>
  </si>
  <si>
    <t xml:space="preserve">17400 </t>
  </si>
  <si>
    <t xml:space="preserve">07579 </t>
  </si>
  <si>
    <t xml:space="preserve">24280 </t>
  </si>
  <si>
    <t xml:space="preserve">28495 </t>
  </si>
  <si>
    <t xml:space="preserve">04002 </t>
  </si>
  <si>
    <t xml:space="preserve">02486 </t>
  </si>
  <si>
    <t xml:space="preserve">32054  </t>
  </si>
  <si>
    <t xml:space="preserve">29993 </t>
  </si>
  <si>
    <t xml:space="preserve">27207 </t>
  </si>
  <si>
    <t xml:space="preserve">12654 </t>
  </si>
  <si>
    <t xml:space="preserve">23834 </t>
  </si>
  <si>
    <t xml:space="preserve">16896 </t>
  </si>
  <si>
    <t xml:space="preserve">12496 </t>
  </si>
  <si>
    <t xml:space="preserve">11785 </t>
  </si>
  <si>
    <t xml:space="preserve">10348 </t>
  </si>
  <si>
    <t xml:space="preserve">18768 </t>
  </si>
  <si>
    <t xml:space="preserve">30313 </t>
  </si>
  <si>
    <t xml:space="preserve">33039 </t>
  </si>
  <si>
    <t xml:space="preserve">31617 </t>
  </si>
  <si>
    <t xml:space="preserve">02972 </t>
  </si>
  <si>
    <t xml:space="preserve">22947 </t>
  </si>
  <si>
    <t xml:space="preserve">33288 </t>
  </si>
  <si>
    <t xml:space="preserve">23597 </t>
  </si>
  <si>
    <t xml:space="preserve">18564 </t>
  </si>
  <si>
    <t xml:space="preserve">32522 </t>
  </si>
  <si>
    <t xml:space="preserve">33136 </t>
  </si>
  <si>
    <t xml:space="preserve">02608 </t>
  </si>
  <si>
    <t xml:space="preserve">18096 </t>
  </si>
  <si>
    <t xml:space="preserve">07232 </t>
  </si>
  <si>
    <t xml:space="preserve">13301 </t>
  </si>
  <si>
    <t xml:space="preserve">13091 </t>
  </si>
  <si>
    <t xml:space="preserve">18449 </t>
  </si>
  <si>
    <t xml:space="preserve">27562 </t>
  </si>
  <si>
    <t xml:space="preserve">25122 </t>
  </si>
  <si>
    <t xml:space="preserve">29683 </t>
  </si>
  <si>
    <t xml:space="preserve">09380 </t>
  </si>
  <si>
    <t xml:space="preserve">13736 </t>
  </si>
  <si>
    <t xml:space="preserve">17057 </t>
  </si>
  <si>
    <t xml:space="preserve">15617 </t>
  </si>
  <si>
    <t xml:space="preserve">06008 </t>
  </si>
  <si>
    <t xml:space="preserve">30243 </t>
  </si>
  <si>
    <t xml:space="preserve">20826 </t>
  </si>
  <si>
    <t xml:space="preserve">23445 </t>
  </si>
  <si>
    <t xml:space="preserve">14304 </t>
  </si>
  <si>
    <t xml:space="preserve">03726 </t>
  </si>
  <si>
    <t xml:space="preserve">14960 </t>
  </si>
  <si>
    <t xml:space="preserve">31608 </t>
  </si>
  <si>
    <t xml:space="preserve">15848 </t>
  </si>
  <si>
    <t xml:space="preserve">34263 </t>
  </si>
  <si>
    <t xml:space="preserve">33057 </t>
  </si>
  <si>
    <t xml:space="preserve">19275 </t>
  </si>
  <si>
    <t xml:space="preserve">27614 </t>
  </si>
  <si>
    <t xml:space="preserve">26499 </t>
  </si>
  <si>
    <t xml:space="preserve">12201 </t>
  </si>
  <si>
    <t xml:space="preserve">21625 </t>
  </si>
  <si>
    <t xml:space="preserve">06257 </t>
  </si>
  <si>
    <t xml:space="preserve">04817 </t>
  </si>
  <si>
    <t xml:space="preserve">25034 </t>
  </si>
  <si>
    <t xml:space="preserve">22035 </t>
  </si>
  <si>
    <t xml:space="preserve">15158 </t>
  </si>
  <si>
    <t xml:space="preserve">28750 </t>
  </si>
  <si>
    <t xml:space="preserve">16869 </t>
  </si>
  <si>
    <t xml:space="preserve">21643 </t>
  </si>
  <si>
    <t xml:space="preserve">26842 </t>
  </si>
  <si>
    <t xml:space="preserve">24110 </t>
  </si>
  <si>
    <t xml:space="preserve">17491 </t>
  </si>
  <si>
    <t xml:space="preserve">12292 </t>
  </si>
  <si>
    <t xml:space="preserve">04622 </t>
  </si>
  <si>
    <t xml:space="preserve">17765 </t>
  </si>
  <si>
    <t xml:space="preserve">11022 </t>
  </si>
  <si>
    <t xml:space="preserve">13037 </t>
  </si>
  <si>
    <t xml:space="preserve">19105 </t>
  </si>
  <si>
    <t>a Ket. 31. § (1) l) alapján történő megszüntetések</t>
  </si>
  <si>
    <t>elutasította a kérelmet/az eljárást megszüntette</t>
  </si>
  <si>
    <t>elutasította a keresetet/ a pert megszüntette</t>
  </si>
  <si>
    <t>Az eljárásban kiszabott közigazgatási bírság átlagosan</t>
  </si>
  <si>
    <t>összes függő hatályú döntés</t>
  </si>
  <si>
    <t>határozat</t>
  </si>
  <si>
    <t>végzés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</si>
  <si>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2017. január 31.</t>
    </r>
  </si>
  <si>
    <t>A HELYI ÖNKORMÁNYZAT ÁLLAMIGAZGATÁSI HATÓSÁGI ÜGYEKBEN HOZOTT ELSŐFOKÚ DÖNTÉSEINEK 2016. ÉV MÁSODIK FÉLÉVI ÖSSZEFOGLALÓ ADATAI ÁGAZGATOK SZERINT</t>
  </si>
  <si>
    <t>Fertőszéplak Község Önkormányzata</t>
  </si>
  <si>
    <t>9436 Fertőszéplak, Petőfi  u. 2.</t>
  </si>
  <si>
    <t>15728173-8411-321-08</t>
  </si>
  <si>
    <t>Kóbor Attila</t>
  </si>
  <si>
    <t>Rataticsné Nagy Márta igazgatási ügyintéző 99/537-160</t>
  </si>
  <si>
    <t>Vezér Beáta jegyző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</si>
</sst>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"/>
      <family val="2"/>
      <charset val="238"/>
    </font>
    <font>
      <sz val="13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14"/>
      <name val="Arial Narrow"/>
      <family val="2"/>
      <charset val="238"/>
    </font>
    <font>
      <sz val="13"/>
      <color indexed="9"/>
      <name val="Arial Narrow"/>
      <family val="2"/>
      <charset val="238"/>
    </font>
    <font>
      <sz val="13"/>
      <name val="Arial"/>
      <family val="2"/>
      <charset val="238"/>
    </font>
    <font>
      <sz val="13"/>
      <name val="Arial Narrow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3"/>
      <name val="Arial"/>
      <family val="2"/>
      <charset val="238"/>
    </font>
    <font>
      <b/>
      <sz val="18"/>
      <name val="Arial Narrow"/>
      <family val="2"/>
      <charset val="238"/>
    </font>
    <font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8" fillId="0" borderId="0"/>
  </cellStyleXfs>
  <cellXfs count="384">
    <xf numFmtId="0" fontId="0" fillId="0" borderId="0" xfId="0"/>
    <xf numFmtId="0" fontId="6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9" fillId="0" borderId="0" xfId="0" applyFont="1" applyProtection="1">
      <protection hidden="1"/>
    </xf>
    <xf numFmtId="0" fontId="8" fillId="0" borderId="0" xfId="0" applyFont="1" applyProtection="1">
      <protection hidden="1"/>
    </xf>
    <xf numFmtId="3" fontId="8" fillId="0" borderId="0" xfId="0" applyNumberFormat="1" applyFont="1" applyBorder="1" applyAlignment="1" applyProtection="1">
      <alignment vertical="center"/>
      <protection hidden="1"/>
    </xf>
    <xf numFmtId="0" fontId="6" fillId="0" borderId="9" xfId="0" applyFont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protection hidden="1"/>
    </xf>
    <xf numFmtId="0" fontId="10" fillId="0" borderId="0" xfId="0" applyFont="1" applyProtection="1">
      <protection hidden="1"/>
    </xf>
    <xf numFmtId="3" fontId="11" fillId="0" borderId="3" xfId="0" applyNumberFormat="1" applyFont="1" applyBorder="1" applyAlignment="1" applyProtection="1">
      <alignment vertical="center"/>
      <protection locked="0" hidden="1"/>
    </xf>
    <xf numFmtId="3" fontId="11" fillId="0" borderId="11" xfId="0" applyNumberFormat="1" applyFont="1" applyBorder="1" applyAlignment="1" applyProtection="1">
      <alignment vertical="center"/>
      <protection locked="0" hidden="1"/>
    </xf>
    <xf numFmtId="3" fontId="11" fillId="0" borderId="12" xfId="0" applyNumberFormat="1" applyFont="1" applyBorder="1" applyAlignment="1" applyProtection="1">
      <alignment vertical="center"/>
      <protection locked="0" hidden="1"/>
    </xf>
    <xf numFmtId="3" fontId="11" fillId="0" borderId="13" xfId="0" applyNumberFormat="1" applyFont="1" applyBorder="1" applyAlignment="1" applyProtection="1">
      <alignment vertical="center"/>
      <protection locked="0" hidden="1"/>
    </xf>
    <xf numFmtId="3" fontId="11" fillId="0" borderId="14" xfId="0" applyNumberFormat="1" applyFont="1" applyBorder="1" applyAlignment="1" applyProtection="1">
      <alignment vertical="center"/>
      <protection locked="0" hidden="1"/>
    </xf>
    <xf numFmtId="3" fontId="11" fillId="0" borderId="15" xfId="0" applyNumberFormat="1" applyFont="1" applyBorder="1" applyAlignment="1" applyProtection="1">
      <alignment vertical="center"/>
      <protection locked="0" hidden="1"/>
    </xf>
    <xf numFmtId="3" fontId="12" fillId="0" borderId="3" xfId="0" applyNumberFormat="1" applyFont="1" applyBorder="1" applyAlignment="1" applyProtection="1">
      <alignment vertical="center"/>
      <protection locked="0" hidden="1"/>
    </xf>
    <xf numFmtId="3" fontId="12" fillId="0" borderId="11" xfId="0" applyNumberFormat="1" applyFont="1" applyBorder="1" applyAlignment="1" applyProtection="1">
      <alignment vertical="center"/>
      <protection locked="0" hidden="1"/>
    </xf>
    <xf numFmtId="3" fontId="12" fillId="0" borderId="12" xfId="0" applyNumberFormat="1" applyFont="1" applyBorder="1" applyAlignment="1" applyProtection="1">
      <alignment vertical="center"/>
      <protection locked="0" hidden="1"/>
    </xf>
    <xf numFmtId="3" fontId="12" fillId="0" borderId="13" xfId="0" applyNumberFormat="1" applyFont="1" applyBorder="1" applyAlignment="1" applyProtection="1">
      <alignment vertical="center"/>
      <protection locked="0" hidden="1"/>
    </xf>
    <xf numFmtId="3" fontId="12" fillId="0" borderId="14" xfId="0" applyNumberFormat="1" applyFont="1" applyBorder="1" applyAlignment="1" applyProtection="1">
      <alignment vertical="center"/>
      <protection locked="0" hidden="1"/>
    </xf>
    <xf numFmtId="3" fontId="12" fillId="0" borderId="15" xfId="0" applyNumberFormat="1" applyFont="1" applyBorder="1" applyAlignment="1" applyProtection="1">
      <alignment vertical="center"/>
      <protection locked="0" hidden="1"/>
    </xf>
    <xf numFmtId="3" fontId="12" fillId="0" borderId="6" xfId="0" applyNumberFormat="1" applyFont="1" applyBorder="1" applyAlignment="1" applyProtection="1">
      <alignment vertical="center"/>
      <protection locked="0" hidden="1"/>
    </xf>
    <xf numFmtId="3" fontId="12" fillId="0" borderId="17" xfId="0" applyNumberFormat="1" applyFont="1" applyBorder="1" applyAlignment="1" applyProtection="1">
      <alignment vertical="center"/>
      <protection locked="0" hidden="1"/>
    </xf>
    <xf numFmtId="3" fontId="12" fillId="0" borderId="18" xfId="0" applyNumberFormat="1" applyFont="1" applyBorder="1" applyAlignment="1" applyProtection="1">
      <alignment vertical="center"/>
      <protection locked="0" hidden="1"/>
    </xf>
    <xf numFmtId="3" fontId="12" fillId="0" borderId="19" xfId="0" applyNumberFormat="1" applyFont="1" applyBorder="1" applyAlignment="1" applyProtection="1">
      <alignment vertical="center"/>
      <protection locked="0" hidden="1"/>
    </xf>
    <xf numFmtId="3" fontId="12" fillId="0" borderId="20" xfId="0" applyNumberFormat="1" applyFont="1" applyBorder="1" applyAlignment="1" applyProtection="1">
      <alignment vertical="center"/>
      <protection locked="0" hidden="1"/>
    </xf>
    <xf numFmtId="3" fontId="12" fillId="0" borderId="21" xfId="0" applyNumberFormat="1" applyFont="1" applyBorder="1" applyAlignment="1" applyProtection="1">
      <alignment vertical="center"/>
      <protection locked="0" hidden="1"/>
    </xf>
    <xf numFmtId="0" fontId="1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15" fillId="0" borderId="0" xfId="0" applyFont="1" applyAlignment="1" applyProtection="1">
      <alignment horizontal="right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0" fontId="18" fillId="0" borderId="0" xfId="1"/>
    <xf numFmtId="0" fontId="19" fillId="0" borderId="0" xfId="1" applyFont="1" applyBorder="1" applyAlignment="1">
      <alignment horizontal="left" vertical="top"/>
    </xf>
    <xf numFmtId="0" fontId="19" fillId="0" borderId="0" xfId="1" applyFont="1" applyBorder="1" applyAlignment="1">
      <alignment horizontal="center" vertical="top"/>
    </xf>
    <xf numFmtId="0" fontId="19" fillId="0" borderId="0" xfId="1" applyFont="1" applyBorder="1" applyAlignment="1">
      <alignment vertical="top"/>
    </xf>
    <xf numFmtId="0" fontId="18" fillId="0" borderId="0" xfId="1" applyAlignment="1">
      <alignment horizontal="justify"/>
    </xf>
    <xf numFmtId="0" fontId="18" fillId="0" borderId="0" xfId="1" applyAlignment="1">
      <alignment vertical="center"/>
    </xf>
    <xf numFmtId="0" fontId="18" fillId="0" borderId="30" xfId="1" applyFont="1" applyBorder="1" applyAlignment="1">
      <alignment vertical="top"/>
    </xf>
    <xf numFmtId="0" fontId="18" fillId="0" borderId="0" xfId="1" applyFont="1" applyBorder="1" applyAlignment="1">
      <alignment vertical="top"/>
    </xf>
    <xf numFmtId="0" fontId="18" fillId="0" borderId="35" xfId="1" applyFont="1" applyBorder="1" applyAlignment="1">
      <alignment vertical="top"/>
    </xf>
    <xf numFmtId="0" fontId="9" fillId="0" borderId="15" xfId="0" applyFont="1" applyBorder="1" applyProtection="1">
      <protection locked="0"/>
    </xf>
    <xf numFmtId="0" fontId="9" fillId="0" borderId="37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9" fillId="0" borderId="21" xfId="0" applyFont="1" applyBorder="1" applyProtection="1">
      <protection locked="0"/>
    </xf>
    <xf numFmtId="0" fontId="8" fillId="0" borderId="37" xfId="0" applyFont="1" applyBorder="1" applyProtection="1">
      <protection locked="0"/>
    </xf>
    <xf numFmtId="0" fontId="9" fillId="0" borderId="16" xfId="0" applyFont="1" applyBorder="1" applyProtection="1">
      <protection locked="0"/>
    </xf>
    <xf numFmtId="164" fontId="6" fillId="0" borderId="15" xfId="0" applyNumberFormat="1" applyFont="1" applyBorder="1" applyProtection="1">
      <protection locked="0"/>
    </xf>
    <xf numFmtId="164" fontId="6" fillId="0" borderId="37" xfId="0" applyNumberFormat="1" applyFont="1" applyBorder="1" applyProtection="1">
      <protection locked="0"/>
    </xf>
    <xf numFmtId="164" fontId="8" fillId="0" borderId="21" xfId="0" applyNumberFormat="1" applyFont="1" applyBorder="1" applyProtection="1">
      <protection locked="0"/>
    </xf>
    <xf numFmtId="164" fontId="8" fillId="0" borderId="15" xfId="0" applyNumberFormat="1" applyFont="1" applyBorder="1" applyProtection="1">
      <protection locked="0"/>
    </xf>
    <xf numFmtId="164" fontId="6" fillId="0" borderId="21" xfId="0" applyNumberFormat="1" applyFont="1" applyBorder="1" applyProtection="1">
      <protection locked="0"/>
    </xf>
    <xf numFmtId="164" fontId="9" fillId="0" borderId="21" xfId="0" applyNumberFormat="1" applyFont="1" applyBorder="1" applyProtection="1">
      <protection locked="0"/>
    </xf>
    <xf numFmtId="164" fontId="8" fillId="0" borderId="37" xfId="0" applyNumberFormat="1" applyFont="1" applyBorder="1" applyProtection="1">
      <protection locked="0"/>
    </xf>
    <xf numFmtId="164" fontId="6" fillId="0" borderId="16" xfId="0" applyNumberFormat="1" applyFont="1" applyBorder="1" applyProtection="1">
      <protection locked="0"/>
    </xf>
    <xf numFmtId="0" fontId="13" fillId="0" borderId="22" xfId="0" applyFont="1" applyBorder="1" applyAlignment="1" applyProtection="1">
      <alignment horizontal="center" vertical="center" textRotation="90" wrapText="1"/>
    </xf>
    <xf numFmtId="0" fontId="13" fillId="0" borderId="23" xfId="0" applyFont="1" applyBorder="1" applyAlignment="1" applyProtection="1">
      <alignment horizontal="center" vertical="center" textRotation="90" wrapText="1"/>
    </xf>
    <xf numFmtId="0" fontId="10" fillId="0" borderId="27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3" fontId="11" fillId="0" borderId="10" xfId="0" applyNumberFormat="1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 wrapText="1"/>
    </xf>
    <xf numFmtId="0" fontId="9" fillId="0" borderId="5" xfId="0" applyFont="1" applyBorder="1" applyAlignment="1" applyProtection="1">
      <alignment vertical="center" wrapText="1"/>
    </xf>
    <xf numFmtId="3" fontId="12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center" vertical="center"/>
    </xf>
    <xf numFmtId="3" fontId="11" fillId="0" borderId="15" xfId="0" applyNumberFormat="1" applyFont="1" applyBorder="1" applyAlignment="1" applyProtection="1">
      <alignment vertical="center"/>
    </xf>
    <xf numFmtId="0" fontId="9" fillId="0" borderId="4" xfId="0" applyFont="1" applyBorder="1" applyAlignment="1" applyProtection="1">
      <alignment wrapText="1"/>
    </xf>
    <xf numFmtId="0" fontId="9" fillId="0" borderId="5" xfId="0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vertical="center"/>
    </xf>
    <xf numFmtId="0" fontId="9" fillId="0" borderId="7" xfId="0" applyFont="1" applyBorder="1" applyAlignment="1" applyProtection="1">
      <alignment wrapText="1"/>
    </xf>
    <xf numFmtId="0" fontId="9" fillId="0" borderId="8" xfId="0" applyFont="1" applyBorder="1" applyAlignment="1" applyProtection="1">
      <alignment horizontal="left" vertical="center" wrapText="1"/>
    </xf>
    <xf numFmtId="3" fontId="12" fillId="0" borderId="16" xfId="0" applyNumberFormat="1" applyFont="1" applyBorder="1" applyAlignment="1" applyProtection="1">
      <alignment vertical="center"/>
    </xf>
    <xf numFmtId="3" fontId="11" fillId="0" borderId="16" xfId="0" applyNumberFormat="1" applyFont="1" applyBorder="1" applyAlignment="1" applyProtection="1">
      <alignment vertical="center"/>
    </xf>
    <xf numFmtId="3" fontId="12" fillId="0" borderId="21" xfId="0" applyNumberFormat="1" applyFont="1" applyBorder="1" applyAlignment="1" applyProtection="1">
      <alignment vertical="center"/>
    </xf>
    <xf numFmtId="3" fontId="11" fillId="0" borderId="6" xfId="0" applyNumberFormat="1" applyFont="1" applyBorder="1" applyAlignment="1" applyProtection="1">
      <alignment vertical="center"/>
    </xf>
    <xf numFmtId="3" fontId="11" fillId="0" borderId="17" xfId="0" applyNumberFormat="1" applyFont="1" applyBorder="1" applyAlignment="1" applyProtection="1">
      <alignment vertical="center"/>
    </xf>
    <xf numFmtId="3" fontId="11" fillId="0" borderId="18" xfId="0" applyNumberFormat="1" applyFont="1" applyBorder="1" applyAlignment="1" applyProtection="1">
      <alignment vertical="center"/>
    </xf>
    <xf numFmtId="3" fontId="11" fillId="0" borderId="19" xfId="0" applyNumberFormat="1" applyFont="1" applyBorder="1" applyAlignment="1" applyProtection="1">
      <alignment vertical="center"/>
    </xf>
    <xf numFmtId="3" fontId="11" fillId="0" borderId="29" xfId="0" applyNumberFormat="1" applyFont="1" applyBorder="1" applyAlignment="1" applyProtection="1">
      <alignment vertical="center"/>
    </xf>
    <xf numFmtId="3" fontId="11" fillId="0" borderId="1" xfId="0" applyNumberFormat="1" applyFont="1" applyBorder="1" applyAlignment="1" applyProtection="1">
      <alignment vertical="center"/>
    </xf>
    <xf numFmtId="164" fontId="8" fillId="0" borderId="18" xfId="0" applyNumberFormat="1" applyFont="1" applyBorder="1" applyAlignment="1" applyProtection="1">
      <alignment vertical="center"/>
    </xf>
    <xf numFmtId="3" fontId="11" fillId="0" borderId="3" xfId="0" applyNumberFormat="1" applyFont="1" applyBorder="1" applyAlignment="1" applyProtection="1">
      <alignment vertical="center"/>
    </xf>
    <xf numFmtId="3" fontId="11" fillId="0" borderId="11" xfId="0" applyNumberFormat="1" applyFont="1" applyBorder="1" applyAlignment="1" applyProtection="1">
      <alignment vertical="center"/>
    </xf>
    <xf numFmtId="3" fontId="11" fillId="0" borderId="12" xfId="0" applyNumberFormat="1" applyFont="1" applyBorder="1" applyAlignment="1" applyProtection="1">
      <alignment vertical="center"/>
    </xf>
    <xf numFmtId="3" fontId="11" fillId="0" borderId="13" xfId="0" applyNumberFormat="1" applyFont="1" applyBorder="1" applyAlignment="1" applyProtection="1">
      <alignment vertical="center"/>
    </xf>
    <xf numFmtId="3" fontId="11" fillId="0" borderId="14" xfId="0" applyNumberFormat="1" applyFont="1" applyBorder="1" applyAlignment="1" applyProtection="1">
      <alignment vertical="center"/>
    </xf>
    <xf numFmtId="164" fontId="8" fillId="0" borderId="12" xfId="0" applyNumberFormat="1" applyFont="1" applyBorder="1" applyAlignment="1" applyProtection="1">
      <alignment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0" fillId="0" borderId="28" xfId="0" applyFont="1" applyBorder="1" applyAlignment="1" applyProtection="1">
      <alignment horizontal="center" vertical="center"/>
    </xf>
    <xf numFmtId="0" fontId="10" fillId="0" borderId="29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164" fontId="8" fillId="0" borderId="12" xfId="0" applyNumberFormat="1" applyFont="1" applyFill="1" applyBorder="1" applyAlignment="1" applyProtection="1">
      <alignment vertical="center"/>
    </xf>
    <xf numFmtId="0" fontId="13" fillId="0" borderId="23" xfId="0" applyFont="1" applyBorder="1" applyAlignment="1" applyProtection="1">
      <alignment horizontal="center" vertical="center" textRotation="90" wrapText="1"/>
    </xf>
    <xf numFmtId="0" fontId="9" fillId="0" borderId="0" xfId="0" applyFont="1" applyBorder="1" applyAlignment="1" applyProtection="1">
      <alignment vertical="center" wrapText="1"/>
      <protection locked="0"/>
    </xf>
    <xf numFmtId="0" fontId="7" fillId="0" borderId="26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0" fillId="0" borderId="0" xfId="0" applyProtection="1">
      <protection hidden="1"/>
    </xf>
    <xf numFmtId="49" fontId="0" fillId="0" borderId="0" xfId="0" applyNumberFormat="1" applyProtection="1">
      <protection hidden="1"/>
    </xf>
    <xf numFmtId="0" fontId="24" fillId="0" borderId="0" xfId="0" applyFont="1" applyProtection="1">
      <protection hidden="1"/>
    </xf>
    <xf numFmtId="49" fontId="24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11" fillId="0" borderId="93" xfId="0" applyNumberFormat="1" applyFont="1" applyBorder="1" applyAlignment="1" applyProtection="1">
      <alignment vertical="center"/>
    </xf>
    <xf numFmtId="0" fontId="10" fillId="0" borderId="1" xfId="0" applyFont="1" applyBorder="1" applyProtection="1">
      <protection hidden="1"/>
    </xf>
    <xf numFmtId="0" fontId="7" fillId="0" borderId="74" xfId="0" applyFont="1" applyBorder="1" applyAlignment="1" applyProtection="1">
      <alignment horizontal="center" vertical="center"/>
    </xf>
    <xf numFmtId="0" fontId="7" fillId="0" borderId="72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10" fillId="0" borderId="74" xfId="0" applyFont="1" applyFill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  <protection hidden="1"/>
    </xf>
    <xf numFmtId="0" fontId="17" fillId="0" borderId="46" xfId="1" applyFont="1" applyBorder="1" applyAlignment="1" applyProtection="1">
      <alignment horizontal="center"/>
      <protection locked="0"/>
    </xf>
    <xf numFmtId="0" fontId="18" fillId="0" borderId="47" xfId="1" applyBorder="1" applyAlignment="1" applyProtection="1">
      <alignment horizontal="center"/>
      <protection locked="0"/>
    </xf>
    <xf numFmtId="0" fontId="18" fillId="0" borderId="48" xfId="1" applyBorder="1" applyAlignment="1" applyProtection="1">
      <alignment horizontal="center"/>
      <protection locked="0"/>
    </xf>
    <xf numFmtId="0" fontId="18" fillId="0" borderId="30" xfId="1" applyBorder="1" applyAlignment="1" applyProtection="1">
      <alignment horizontal="center"/>
      <protection locked="0"/>
    </xf>
    <xf numFmtId="0" fontId="18" fillId="0" borderId="0" xfId="1" applyBorder="1" applyAlignment="1" applyProtection="1">
      <alignment horizontal="center"/>
      <protection locked="0"/>
    </xf>
    <xf numFmtId="0" fontId="18" fillId="0" borderId="35" xfId="1" applyBorder="1" applyAlignment="1" applyProtection="1">
      <alignment horizontal="center"/>
      <protection locked="0"/>
    </xf>
    <xf numFmtId="0" fontId="18" fillId="0" borderId="31" xfId="1" applyBorder="1" applyAlignment="1" applyProtection="1">
      <alignment horizontal="center"/>
      <protection locked="0"/>
    </xf>
    <xf numFmtId="0" fontId="18" fillId="0" borderId="32" xfId="1" applyBorder="1" applyAlignment="1" applyProtection="1">
      <alignment horizontal="center"/>
      <protection locked="0"/>
    </xf>
    <xf numFmtId="0" fontId="18" fillId="0" borderId="49" xfId="1" applyBorder="1" applyAlignment="1" applyProtection="1">
      <alignment horizontal="center"/>
      <protection locked="0"/>
    </xf>
    <xf numFmtId="0" fontId="17" fillId="0" borderId="46" xfId="1" applyFont="1" applyBorder="1" applyAlignment="1">
      <alignment horizontal="center" vertical="center" wrapText="1"/>
    </xf>
    <xf numFmtId="0" fontId="18" fillId="0" borderId="47" xfId="1" applyFont="1" applyBorder="1" applyAlignment="1">
      <alignment horizontal="center" vertical="center" wrapText="1"/>
    </xf>
    <xf numFmtId="0" fontId="18" fillId="0" borderId="48" xfId="1" applyFont="1" applyBorder="1" applyAlignment="1">
      <alignment horizontal="center" vertical="center" wrapText="1"/>
    </xf>
    <xf numFmtId="0" fontId="18" fillId="0" borderId="3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0" fontId="18" fillId="0" borderId="49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left"/>
    </xf>
    <xf numFmtId="0" fontId="18" fillId="0" borderId="47" xfId="1" applyFont="1" applyBorder="1" applyAlignment="1">
      <alignment horizontal="left"/>
    </xf>
    <xf numFmtId="0" fontId="18" fillId="0" borderId="48" xfId="1" applyFont="1" applyBorder="1" applyAlignment="1">
      <alignment horizontal="left"/>
    </xf>
    <xf numFmtId="0" fontId="18" fillId="0" borderId="30" xfId="1" applyFont="1" applyBorder="1" applyAlignment="1">
      <alignment horizontal="left"/>
    </xf>
    <xf numFmtId="0" fontId="18" fillId="0" borderId="0" xfId="1" applyFont="1" applyBorder="1" applyAlignment="1">
      <alignment horizontal="left"/>
    </xf>
    <xf numFmtId="0" fontId="18" fillId="0" borderId="35" xfId="1" applyFont="1" applyBorder="1" applyAlignment="1">
      <alignment horizontal="left"/>
    </xf>
    <xf numFmtId="0" fontId="18" fillId="0" borderId="30" xfId="1" applyFont="1" applyBorder="1" applyAlignment="1">
      <alignment horizontal="left" vertical="top"/>
    </xf>
    <xf numFmtId="0" fontId="18" fillId="0" borderId="0" xfId="1" applyFont="1" applyBorder="1" applyAlignment="1">
      <alignment horizontal="left" vertical="top"/>
    </xf>
    <xf numFmtId="0" fontId="18" fillId="0" borderId="35" xfId="1" applyFont="1" applyBorder="1" applyAlignment="1">
      <alignment horizontal="left" vertical="top"/>
    </xf>
    <xf numFmtId="0" fontId="18" fillId="0" borderId="31" xfId="1" applyFont="1" applyBorder="1" applyAlignment="1">
      <alignment horizontal="left" vertical="top"/>
    </xf>
    <xf numFmtId="0" fontId="18" fillId="0" borderId="32" xfId="1" applyFont="1" applyBorder="1" applyAlignment="1">
      <alignment horizontal="left" vertical="top"/>
    </xf>
    <xf numFmtId="0" fontId="18" fillId="0" borderId="49" xfId="1" applyFont="1" applyBorder="1" applyAlignment="1">
      <alignment horizontal="left" vertical="top"/>
    </xf>
    <xf numFmtId="14" fontId="23" fillId="0" borderId="46" xfId="1" applyNumberFormat="1" applyFont="1" applyBorder="1" applyAlignment="1" applyProtection="1">
      <alignment horizontal="center" vertical="center"/>
      <protection locked="0"/>
    </xf>
    <xf numFmtId="0" fontId="23" fillId="0" borderId="47" xfId="1" applyFont="1" applyBorder="1" applyAlignment="1" applyProtection="1">
      <alignment horizontal="center" vertical="center"/>
      <protection locked="0"/>
    </xf>
    <xf numFmtId="0" fontId="23" fillId="0" borderId="48" xfId="1" applyFont="1" applyBorder="1" applyAlignment="1" applyProtection="1">
      <alignment horizontal="center" vertical="center"/>
      <protection locked="0"/>
    </xf>
    <xf numFmtId="0" fontId="23" fillId="0" borderId="31" xfId="1" applyFont="1" applyBorder="1" applyAlignment="1" applyProtection="1">
      <alignment horizontal="center" vertical="center"/>
      <protection locked="0"/>
    </xf>
    <xf numFmtId="0" fontId="23" fillId="0" borderId="32" xfId="1" applyFont="1" applyBorder="1" applyAlignment="1" applyProtection="1">
      <alignment horizontal="center" vertical="center"/>
      <protection locked="0"/>
    </xf>
    <xf numFmtId="0" fontId="23" fillId="0" borderId="49" xfId="1" applyFont="1" applyBorder="1" applyAlignment="1" applyProtection="1">
      <alignment horizontal="center" vertical="center"/>
      <protection locked="0"/>
    </xf>
    <xf numFmtId="0" fontId="23" fillId="0" borderId="46" xfId="1" applyFont="1" applyBorder="1" applyAlignment="1" applyProtection="1">
      <alignment horizontal="center" vertical="center" wrapText="1"/>
      <protection locked="0"/>
    </xf>
    <xf numFmtId="0" fontId="23" fillId="0" borderId="47" xfId="1" applyFont="1" applyBorder="1" applyAlignment="1" applyProtection="1">
      <alignment horizontal="center" vertical="center" wrapText="1"/>
      <protection locked="0"/>
    </xf>
    <xf numFmtId="0" fontId="23" fillId="0" borderId="48" xfId="1" applyFont="1" applyBorder="1" applyAlignment="1" applyProtection="1">
      <alignment horizontal="center" vertical="center" wrapText="1"/>
      <protection locked="0"/>
    </xf>
    <xf numFmtId="0" fontId="23" fillId="0" borderId="30" xfId="1" applyFont="1" applyBorder="1" applyAlignment="1" applyProtection="1">
      <alignment horizontal="center" vertical="center" wrapText="1"/>
      <protection locked="0"/>
    </xf>
    <xf numFmtId="0" fontId="23" fillId="0" borderId="0" xfId="1" applyFont="1" applyBorder="1" applyAlignment="1" applyProtection="1">
      <alignment horizontal="center" vertical="center" wrapText="1"/>
      <protection locked="0"/>
    </xf>
    <xf numFmtId="0" fontId="23" fillId="0" borderId="35" xfId="1" applyFont="1" applyBorder="1" applyAlignment="1" applyProtection="1">
      <alignment horizontal="center" vertical="center" wrapText="1"/>
      <protection locked="0"/>
    </xf>
    <xf numFmtId="0" fontId="23" fillId="0" borderId="31" xfId="1" applyFont="1" applyBorder="1" applyAlignment="1" applyProtection="1">
      <alignment horizontal="center" vertical="center" wrapText="1"/>
      <protection locked="0"/>
    </xf>
    <xf numFmtId="0" fontId="23" fillId="0" borderId="32" xfId="1" applyFont="1" applyBorder="1" applyAlignment="1" applyProtection="1">
      <alignment horizontal="center" vertical="center" wrapText="1"/>
      <protection locked="0"/>
    </xf>
    <xf numFmtId="0" fontId="23" fillId="0" borderId="49" xfId="1" applyFont="1" applyBorder="1" applyAlignment="1" applyProtection="1">
      <alignment horizontal="center" vertical="center" wrapText="1"/>
      <protection locked="0"/>
    </xf>
    <xf numFmtId="0" fontId="18" fillId="0" borderId="36" xfId="1" applyBorder="1" applyAlignment="1">
      <alignment horizontal="center"/>
    </xf>
    <xf numFmtId="0" fontId="18" fillId="0" borderId="37" xfId="1" applyBorder="1" applyAlignment="1">
      <alignment horizontal="center"/>
    </xf>
    <xf numFmtId="0" fontId="18" fillId="0" borderId="38" xfId="1" applyBorder="1" applyAlignment="1">
      <alignment horizontal="center"/>
    </xf>
    <xf numFmtId="0" fontId="4" fillId="0" borderId="39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7" fillId="0" borderId="39" xfId="1" applyFont="1" applyBorder="1" applyAlignment="1">
      <alignment horizontal="center" vertical="center" wrapText="1"/>
    </xf>
    <xf numFmtId="0" fontId="19" fillId="0" borderId="9" xfId="1" applyFont="1" applyBorder="1" applyAlignment="1">
      <alignment horizontal="center" vertical="center" wrapText="1"/>
    </xf>
    <xf numFmtId="0" fontId="19" fillId="0" borderId="40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19" fillId="0" borderId="41" xfId="1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0" fontId="20" fillId="0" borderId="48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19" fillId="0" borderId="46" xfId="1" applyFont="1" applyBorder="1" applyAlignment="1" applyProtection="1">
      <alignment horizontal="center" vertical="center"/>
      <protection locked="0"/>
    </xf>
    <xf numFmtId="0" fontId="19" fillId="0" borderId="47" xfId="1" applyFont="1" applyBorder="1" applyAlignment="1" applyProtection="1">
      <alignment horizontal="center" vertical="center"/>
      <protection locked="0"/>
    </xf>
    <xf numFmtId="0" fontId="19" fillId="0" borderId="48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center" vertical="center"/>
      <protection locked="0"/>
    </xf>
    <xf numFmtId="0" fontId="19" fillId="0" borderId="35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49" xfId="1" applyFont="1" applyBorder="1" applyAlignment="1" applyProtection="1">
      <alignment horizontal="center" vertical="center"/>
      <protection locked="0"/>
    </xf>
    <xf numFmtId="0" fontId="18" fillId="0" borderId="46" xfId="1" applyFont="1" applyBorder="1" applyAlignment="1">
      <alignment horizontal="center" vertical="center" wrapText="1"/>
    </xf>
    <xf numFmtId="0" fontId="17" fillId="0" borderId="46" xfId="1" applyFont="1" applyBorder="1" applyAlignment="1">
      <alignment horizontal="left" vertical="center"/>
    </xf>
    <xf numFmtId="0" fontId="18" fillId="0" borderId="47" xfId="1" applyFont="1" applyBorder="1" applyAlignment="1">
      <alignment horizontal="left" vertical="center"/>
    </xf>
    <xf numFmtId="0" fontId="18" fillId="0" borderId="48" xfId="1" applyFont="1" applyBorder="1" applyAlignment="1">
      <alignment horizontal="left" vertical="center"/>
    </xf>
    <xf numFmtId="0" fontId="18" fillId="0" borderId="31" xfId="1" applyFont="1" applyBorder="1" applyAlignment="1">
      <alignment horizontal="left" vertical="center"/>
    </xf>
    <xf numFmtId="0" fontId="18" fillId="0" borderId="32" xfId="1" applyFont="1" applyBorder="1" applyAlignment="1">
      <alignment horizontal="left" vertical="center"/>
    </xf>
    <xf numFmtId="0" fontId="18" fillId="0" borderId="49" xfId="1" applyFont="1" applyBorder="1" applyAlignment="1">
      <alignment horizontal="left" vertical="center"/>
    </xf>
    <xf numFmtId="0" fontId="18" fillId="0" borderId="47" xfId="1" applyBorder="1" applyAlignment="1">
      <alignment horizontal="center" wrapText="1"/>
    </xf>
    <xf numFmtId="0" fontId="18" fillId="0" borderId="48" xfId="1" applyBorder="1" applyAlignment="1">
      <alignment horizontal="center" wrapText="1"/>
    </xf>
    <xf numFmtId="0" fontId="18" fillId="0" borderId="30" xfId="1" applyBorder="1" applyAlignment="1">
      <alignment horizontal="center" wrapText="1"/>
    </xf>
    <xf numFmtId="0" fontId="18" fillId="0" borderId="0" xfId="1" applyBorder="1" applyAlignment="1">
      <alignment horizontal="center" wrapText="1"/>
    </xf>
    <xf numFmtId="0" fontId="18" fillId="0" borderId="35" xfId="1" applyBorder="1" applyAlignment="1">
      <alignment horizontal="center" wrapText="1"/>
    </xf>
    <xf numFmtId="0" fontId="18" fillId="0" borderId="31" xfId="1" applyBorder="1" applyAlignment="1">
      <alignment horizontal="center" wrapText="1"/>
    </xf>
    <xf numFmtId="0" fontId="18" fillId="0" borderId="32" xfId="1" applyBorder="1" applyAlignment="1">
      <alignment horizontal="center" wrapText="1"/>
    </xf>
    <xf numFmtId="0" fontId="18" fillId="0" borderId="49" xfId="1" applyBorder="1" applyAlignment="1">
      <alignment horizontal="center" wrapText="1"/>
    </xf>
    <xf numFmtId="0" fontId="20" fillId="0" borderId="47" xfId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0" fontId="20" fillId="0" borderId="30" xfId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20" fillId="0" borderId="35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0" fontId="20" fillId="0" borderId="32" xfId="1" applyFont="1" applyBorder="1" applyAlignment="1">
      <alignment horizontal="center" vertical="center" wrapText="1"/>
    </xf>
    <xf numFmtId="0" fontId="20" fillId="0" borderId="49" xfId="1" applyFont="1" applyBorder="1" applyAlignment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  <protection hidden="1"/>
    </xf>
    <xf numFmtId="0" fontId="25" fillId="0" borderId="32" xfId="0" applyFont="1" applyBorder="1" applyAlignment="1" applyProtection="1">
      <alignment horizontal="center" vertical="center" wrapText="1"/>
      <protection hidden="1"/>
    </xf>
    <xf numFmtId="0" fontId="25" fillId="0" borderId="49" xfId="0" applyFont="1" applyBorder="1" applyAlignment="1" applyProtection="1">
      <alignment horizontal="center" vertical="center" wrapText="1"/>
      <protection hidden="1"/>
    </xf>
    <xf numFmtId="0" fontId="15" fillId="0" borderId="90" xfId="0" applyFont="1" applyBorder="1" applyAlignment="1" applyProtection="1">
      <alignment horizontal="center" vertical="center" wrapText="1"/>
      <protection hidden="1"/>
    </xf>
    <xf numFmtId="0" fontId="15" fillId="0" borderId="81" xfId="0" applyFont="1" applyBorder="1" applyAlignment="1" applyProtection="1">
      <alignment horizontal="center" vertical="center" wrapText="1"/>
      <protection hidden="1"/>
    </xf>
    <xf numFmtId="0" fontId="15" fillId="0" borderId="36" xfId="0" applyFont="1" applyBorder="1" applyAlignment="1" applyProtection="1">
      <alignment horizontal="center" vertical="center" textRotation="90" wrapText="1"/>
      <protection hidden="1"/>
    </xf>
    <xf numFmtId="0" fontId="15" fillId="0" borderId="37" xfId="0" applyFont="1" applyBorder="1" applyAlignment="1" applyProtection="1">
      <alignment horizontal="center" vertical="center" textRotation="90" wrapText="1"/>
      <protection hidden="1"/>
    </xf>
    <xf numFmtId="0" fontId="15" fillId="0" borderId="38" xfId="0" applyFont="1" applyBorder="1" applyAlignment="1" applyProtection="1">
      <alignment horizontal="center" vertical="center" textRotation="90" wrapText="1"/>
      <protection hidden="1"/>
    </xf>
    <xf numFmtId="0" fontId="15" fillId="0" borderId="94" xfId="0" applyFont="1" applyBorder="1" applyAlignment="1" applyProtection="1">
      <alignment horizontal="center" vertical="center" textRotation="90" wrapText="1"/>
      <protection hidden="1"/>
    </xf>
    <xf numFmtId="0" fontId="15" fillId="0" borderId="33" xfId="0" applyFont="1" applyBorder="1" applyAlignment="1" applyProtection="1">
      <alignment horizontal="center" vertical="center" textRotation="90" wrapText="1"/>
      <protection hidden="1"/>
    </xf>
    <xf numFmtId="0" fontId="15" fillId="0" borderId="34" xfId="0" applyFont="1" applyBorder="1" applyAlignment="1" applyProtection="1">
      <alignment horizontal="center" vertical="center" textRotation="90" wrapText="1"/>
      <protection hidden="1"/>
    </xf>
    <xf numFmtId="0" fontId="15" fillId="0" borderId="92" xfId="0" applyFont="1" applyBorder="1" applyAlignment="1" applyProtection="1">
      <alignment horizontal="center" vertical="center" textRotation="90" wrapText="1"/>
      <protection hidden="1"/>
    </xf>
    <xf numFmtId="0" fontId="15" fillId="0" borderId="61" xfId="0" applyFont="1" applyBorder="1" applyAlignment="1" applyProtection="1">
      <alignment horizontal="center" vertical="center" textRotation="90" wrapText="1"/>
      <protection hidden="1"/>
    </xf>
    <xf numFmtId="0" fontId="15" fillId="0" borderId="86" xfId="0" applyFont="1" applyBorder="1" applyAlignment="1" applyProtection="1">
      <alignment horizontal="center" vertical="center" textRotation="90" wrapText="1"/>
      <protection hidden="1"/>
    </xf>
    <xf numFmtId="0" fontId="15" fillId="0" borderId="91" xfId="0" applyFont="1" applyBorder="1" applyAlignment="1" applyProtection="1">
      <alignment horizontal="center" vertical="center" textRotation="90" wrapText="1"/>
      <protection hidden="1"/>
    </xf>
    <xf numFmtId="0" fontId="15" fillId="0" borderId="44" xfId="0" applyFont="1" applyBorder="1" applyAlignment="1" applyProtection="1">
      <alignment horizontal="center" vertical="center" textRotation="90" wrapText="1"/>
      <protection hidden="1"/>
    </xf>
    <xf numFmtId="0" fontId="15" fillId="0" borderId="89" xfId="0" applyFont="1" applyBorder="1" applyAlignment="1" applyProtection="1">
      <alignment horizontal="center" vertical="center" textRotation="90" wrapText="1"/>
      <protection hidden="1"/>
    </xf>
    <xf numFmtId="0" fontId="15" fillId="0" borderId="46" xfId="0" applyFont="1" applyBorder="1" applyAlignment="1" applyProtection="1">
      <alignment horizontal="center" vertical="center" textRotation="90" wrapText="1"/>
      <protection hidden="1"/>
    </xf>
    <xf numFmtId="0" fontId="15" fillId="0" borderId="30" xfId="0" applyFont="1" applyBorder="1" applyAlignment="1" applyProtection="1">
      <alignment horizontal="center" vertical="center" textRotation="90" wrapText="1"/>
      <protection hidden="1"/>
    </xf>
    <xf numFmtId="0" fontId="15" fillId="0" borderId="31" xfId="0" applyFont="1" applyBorder="1" applyAlignment="1" applyProtection="1">
      <alignment horizontal="center" vertical="center" textRotation="90" wrapText="1"/>
      <protection hidden="1"/>
    </xf>
    <xf numFmtId="0" fontId="15" fillId="0" borderId="53" xfId="0" applyFont="1" applyBorder="1" applyAlignment="1" applyProtection="1">
      <alignment horizontal="center" vertical="center" wrapText="1"/>
      <protection hidden="1"/>
    </xf>
    <xf numFmtId="0" fontId="15" fillId="0" borderId="84" xfId="0" applyFont="1" applyBorder="1" applyAlignment="1" applyProtection="1">
      <alignment horizontal="center" vertical="center" wrapText="1"/>
      <protection hidden="1"/>
    </xf>
    <xf numFmtId="0" fontId="15" fillId="0" borderId="83" xfId="0" applyFont="1" applyBorder="1" applyAlignment="1" applyProtection="1">
      <alignment horizontal="center" vertical="center" wrapText="1"/>
      <protection hidden="1"/>
    </xf>
    <xf numFmtId="0" fontId="15" fillId="0" borderId="75" xfId="0" applyFont="1" applyBorder="1" applyAlignment="1" applyProtection="1">
      <alignment horizontal="center" vertical="center" wrapText="1"/>
      <protection hidden="1"/>
    </xf>
    <xf numFmtId="0" fontId="3" fillId="0" borderId="6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68" xfId="0" applyFont="1" applyBorder="1" applyAlignment="1" applyProtection="1">
      <alignment horizontal="center" vertical="center" wrapText="1"/>
    </xf>
    <xf numFmtId="0" fontId="13" fillId="0" borderId="36" xfId="0" applyFont="1" applyBorder="1" applyAlignment="1" applyProtection="1">
      <alignment horizontal="center" vertical="center" textRotation="90" wrapText="1"/>
    </xf>
    <xf numFmtId="0" fontId="13" fillId="0" borderId="37" xfId="0" applyFont="1" applyBorder="1" applyAlignment="1" applyProtection="1">
      <alignment horizontal="center" vertical="center" textRotation="90" wrapText="1"/>
    </xf>
    <xf numFmtId="0" fontId="13" fillId="0" borderId="38" xfId="0" applyFont="1" applyBorder="1" applyAlignment="1" applyProtection="1">
      <alignment horizontal="center" vertical="center" textRotation="90" wrapText="1"/>
    </xf>
    <xf numFmtId="0" fontId="13" fillId="0" borderId="62" xfId="0" applyFont="1" applyBorder="1" applyAlignment="1" applyProtection="1">
      <alignment horizontal="center" vertical="center" textRotation="90" wrapText="1"/>
    </xf>
    <xf numFmtId="0" fontId="13" fillId="0" borderId="60" xfId="0" applyFont="1" applyBorder="1" applyAlignment="1" applyProtection="1">
      <alignment horizontal="center" vertical="center" textRotation="90" wrapText="1"/>
    </xf>
    <xf numFmtId="0" fontId="13" fillId="0" borderId="72" xfId="0" applyFont="1" applyBorder="1" applyAlignment="1" applyProtection="1">
      <alignment horizontal="center" vertical="center" textRotation="90" wrapText="1"/>
    </xf>
    <xf numFmtId="0" fontId="13" fillId="0" borderId="63" xfId="0" applyFont="1" applyBorder="1" applyAlignment="1" applyProtection="1">
      <alignment horizontal="center" vertical="center" textRotation="90" wrapText="1"/>
    </xf>
    <xf numFmtId="0" fontId="13" fillId="0" borderId="33" xfId="0" applyFont="1" applyBorder="1" applyAlignment="1" applyProtection="1">
      <alignment horizontal="center" vertical="center" textRotation="90" wrapText="1"/>
    </xf>
    <xf numFmtId="0" fontId="13" fillId="0" borderId="73" xfId="0" applyFont="1" applyBorder="1" applyAlignment="1" applyProtection="1">
      <alignment horizontal="center" vertical="center" textRotation="90" wrapText="1"/>
    </xf>
    <xf numFmtId="0" fontId="13" fillId="0" borderId="64" xfId="0" applyFont="1" applyBorder="1" applyAlignment="1" applyProtection="1">
      <alignment horizontal="center" vertical="center" textRotation="90" wrapText="1"/>
    </xf>
    <xf numFmtId="0" fontId="13" fillId="0" borderId="61" xfId="0" applyFont="1" applyBorder="1" applyAlignment="1" applyProtection="1">
      <alignment horizontal="center" vertical="center" textRotation="90" wrapText="1"/>
    </xf>
    <xf numFmtId="0" fontId="13" fillId="0" borderId="74" xfId="0" applyFont="1" applyBorder="1" applyAlignment="1" applyProtection="1">
      <alignment horizontal="center" vertical="center" textRotation="90" wrapText="1"/>
    </xf>
    <xf numFmtId="0" fontId="13" fillId="0" borderId="66" xfId="0" applyFont="1" applyBorder="1" applyAlignment="1" applyProtection="1">
      <alignment horizontal="center" vertical="center" wrapText="1"/>
    </xf>
    <xf numFmtId="0" fontId="13" fillId="0" borderId="27" xfId="0" applyFont="1" applyBorder="1" applyAlignment="1" applyProtection="1">
      <alignment horizontal="center" vertical="center" wrapText="1"/>
    </xf>
    <xf numFmtId="0" fontId="13" fillId="0" borderId="68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68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3" fillId="0" borderId="43" xfId="0" applyFont="1" applyBorder="1" applyAlignment="1" applyProtection="1">
      <alignment horizontal="center" vertical="center"/>
    </xf>
    <xf numFmtId="0" fontId="13" fillId="0" borderId="84" xfId="0" applyFont="1" applyBorder="1" applyAlignment="1" applyProtection="1">
      <alignment horizontal="center" vertical="center" wrapText="1"/>
    </xf>
    <xf numFmtId="0" fontId="13" fillId="0" borderId="85" xfId="0" applyFont="1" applyBorder="1" applyAlignment="1" applyProtection="1">
      <alignment horizontal="center" vertical="center" wrapText="1"/>
    </xf>
    <xf numFmtId="0" fontId="13" fillId="0" borderId="83" xfId="0" applyFont="1" applyBorder="1" applyAlignment="1" applyProtection="1">
      <alignment horizontal="center" vertical="center" wrapText="1"/>
    </xf>
    <xf numFmtId="0" fontId="13" fillId="0" borderId="81" xfId="0" applyFont="1" applyBorder="1" applyAlignment="1" applyProtection="1">
      <alignment horizontal="center" vertical="center" textRotation="90" wrapText="1"/>
    </xf>
    <xf numFmtId="0" fontId="13" fillId="0" borderId="82" xfId="0" applyFont="1" applyBorder="1" applyAlignment="1" applyProtection="1">
      <alignment horizontal="center" vertical="center" textRotation="90" wrapText="1"/>
    </xf>
    <xf numFmtId="0" fontId="13" fillId="0" borderId="83" xfId="0" applyFont="1" applyBorder="1" applyAlignment="1" applyProtection="1">
      <alignment horizontal="center" vertical="center" textRotation="90" wrapText="1"/>
    </xf>
    <xf numFmtId="0" fontId="13" fillId="0" borderId="76" xfId="0" applyFont="1" applyBorder="1" applyAlignment="1" applyProtection="1">
      <alignment horizontal="center" vertical="center" textRotation="90" wrapText="1"/>
    </xf>
    <xf numFmtId="0" fontId="13" fillId="0" borderId="77" xfId="0" applyFont="1" applyBorder="1" applyAlignment="1" applyProtection="1">
      <alignment horizontal="center" vertical="center" textRotation="90" wrapText="1"/>
    </xf>
    <xf numFmtId="0" fontId="13" fillId="0" borderId="78" xfId="0" applyFont="1" applyBorder="1" applyAlignment="1" applyProtection="1">
      <alignment horizontal="center" vertical="center" textRotation="90" wrapText="1"/>
    </xf>
    <xf numFmtId="0" fontId="13" fillId="0" borderId="87" xfId="0" applyFont="1" applyBorder="1" applyAlignment="1" applyProtection="1">
      <alignment horizontal="center" vertical="center" textRotation="90" wrapText="1"/>
    </xf>
    <xf numFmtId="0" fontId="3" fillId="0" borderId="66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hidden="1"/>
    </xf>
    <xf numFmtId="0" fontId="4" fillId="0" borderId="40" xfId="0" applyFont="1" applyBorder="1" applyAlignment="1" applyProtection="1">
      <alignment horizontal="center" vertical="center"/>
      <protection hidden="1"/>
    </xf>
    <xf numFmtId="0" fontId="4" fillId="0" borderId="95" xfId="0" applyFont="1" applyBorder="1" applyAlignment="1" applyProtection="1">
      <alignment horizontal="center" vertical="center" wrapText="1"/>
      <protection locked="0" hidden="1"/>
    </xf>
    <xf numFmtId="0" fontId="4" fillId="0" borderId="96" xfId="0" applyFont="1" applyBorder="1" applyAlignment="1" applyProtection="1">
      <alignment horizontal="center" vertical="center" wrapText="1"/>
      <protection locked="0" hidden="1"/>
    </xf>
    <xf numFmtId="0" fontId="4" fillId="0" borderId="97" xfId="0" applyFont="1" applyBorder="1" applyAlignment="1" applyProtection="1">
      <alignment horizontal="center" vertical="center" wrapText="1"/>
      <protection locked="0" hidden="1"/>
    </xf>
    <xf numFmtId="0" fontId="13" fillId="0" borderId="34" xfId="0" applyFont="1" applyBorder="1" applyAlignment="1" applyProtection="1">
      <alignment horizontal="center" vertical="center" textRotation="90" wrapText="1"/>
    </xf>
    <xf numFmtId="0" fontId="4" fillId="0" borderId="9" xfId="0" applyFont="1" applyBorder="1" applyAlignment="1" applyProtection="1">
      <alignment horizontal="center" vertical="center"/>
      <protection hidden="1"/>
    </xf>
    <xf numFmtId="0" fontId="13" fillId="0" borderId="50" xfId="0" applyFont="1" applyBorder="1" applyAlignment="1" applyProtection="1">
      <alignment horizontal="center" vertical="center" textRotation="90" wrapText="1"/>
    </xf>
    <xf numFmtId="0" fontId="13" fillId="0" borderId="51" xfId="0" applyFont="1" applyBorder="1" applyAlignment="1" applyProtection="1">
      <alignment horizontal="center" vertical="center" textRotation="90" wrapText="1"/>
    </xf>
    <xf numFmtId="0" fontId="13" fillId="0" borderId="86" xfId="0" applyFont="1" applyBorder="1" applyAlignment="1" applyProtection="1">
      <alignment horizontal="center" vertical="center" textRotation="90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3" fillId="0" borderId="88" xfId="0" applyFont="1" applyBorder="1" applyAlignment="1" applyProtection="1">
      <alignment horizontal="center" vertical="center" wrapText="1"/>
    </xf>
    <xf numFmtId="0" fontId="13" fillId="0" borderId="89" xfId="0" applyFont="1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49" xfId="0" applyFont="1" applyBorder="1" applyAlignment="1" applyProtection="1">
      <alignment horizontal="center" vertical="center" wrapText="1"/>
    </xf>
    <xf numFmtId="0" fontId="26" fillId="0" borderId="66" xfId="0" applyFont="1" applyBorder="1" applyAlignment="1" applyProtection="1">
      <alignment horizontal="center" vertical="center"/>
    </xf>
    <xf numFmtId="0" fontId="26" fillId="0" borderId="27" xfId="0" applyFont="1" applyBorder="1" applyAlignment="1" applyProtection="1">
      <alignment horizontal="center" vertical="center"/>
    </xf>
    <xf numFmtId="0" fontId="26" fillId="0" borderId="6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6" fillId="0" borderId="9" xfId="0" applyFont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/>
    </xf>
    <xf numFmtId="0" fontId="26" fillId="0" borderId="41" xfId="0" applyFont="1" applyBorder="1" applyAlignment="1" applyProtection="1">
      <alignment horizontal="center" vertical="center"/>
    </xf>
    <xf numFmtId="0" fontId="26" fillId="0" borderId="42" xfId="0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64" xfId="0" applyFont="1" applyBorder="1" applyAlignment="1" applyProtection="1">
      <alignment horizontal="center" vertical="center"/>
    </xf>
    <xf numFmtId="0" fontId="13" fillId="0" borderId="57" xfId="0" applyFont="1" applyBorder="1" applyAlignment="1" applyProtection="1">
      <alignment horizontal="center" vertical="center" textRotation="90" wrapText="1"/>
    </xf>
    <xf numFmtId="0" fontId="13" fillId="0" borderId="58" xfId="0" applyFont="1" applyBorder="1" applyAlignment="1" applyProtection="1">
      <alignment horizontal="center" vertical="center" textRotation="90" wrapText="1"/>
    </xf>
    <xf numFmtId="0" fontId="13" fillId="0" borderId="52" xfId="0" applyFont="1" applyBorder="1" applyAlignment="1" applyProtection="1">
      <alignment horizontal="center" vertical="center" textRotation="90" wrapText="1"/>
    </xf>
    <xf numFmtId="0" fontId="13" fillId="0" borderId="53" xfId="0" applyFont="1" applyBorder="1" applyAlignment="1" applyProtection="1">
      <alignment horizontal="center" vertical="center" textRotation="90" wrapText="1"/>
    </xf>
    <xf numFmtId="0" fontId="13" fillId="0" borderId="54" xfId="0" applyFont="1" applyBorder="1" applyAlignment="1" applyProtection="1">
      <alignment horizontal="center" vertical="center" textRotation="90" wrapText="1"/>
    </xf>
    <xf numFmtId="0" fontId="13" fillId="0" borderId="55" xfId="0" applyFont="1" applyBorder="1" applyAlignment="1" applyProtection="1">
      <alignment horizontal="center" vertical="center" textRotation="90" wrapText="1"/>
    </xf>
    <xf numFmtId="0" fontId="13" fillId="0" borderId="23" xfId="0" applyFont="1" applyBorder="1" applyAlignment="1" applyProtection="1">
      <alignment horizontal="center" vertical="center" textRotation="90" wrapText="1"/>
    </xf>
    <xf numFmtId="0" fontId="13" fillId="0" borderId="59" xfId="0" applyFont="1" applyBorder="1" applyAlignment="1" applyProtection="1">
      <alignment horizontal="center" vertical="center" textRotation="90" wrapText="1"/>
    </xf>
    <xf numFmtId="0" fontId="13" fillId="0" borderId="22" xfId="0" applyFont="1" applyBorder="1" applyAlignment="1" applyProtection="1">
      <alignment horizontal="center" vertical="center" textRotation="90" wrapText="1"/>
    </xf>
    <xf numFmtId="0" fontId="25" fillId="0" borderId="45" xfId="0" applyFont="1" applyBorder="1" applyAlignment="1" applyProtection="1">
      <alignment horizontal="center" vertical="center" textRotation="90" wrapText="1"/>
      <protection hidden="1"/>
    </xf>
    <xf numFmtId="0" fontId="25" fillId="0" borderId="43" xfId="0" applyFont="1" applyBorder="1" applyAlignment="1" applyProtection="1">
      <alignment horizontal="center" vertical="center" textRotation="90" wrapText="1"/>
      <protection hidden="1"/>
    </xf>
    <xf numFmtId="0" fontId="25" fillId="0" borderId="37" xfId="0" applyFont="1" applyBorder="1" applyAlignment="1" applyProtection="1">
      <alignment horizontal="center" vertical="center" textRotation="90" wrapText="1"/>
      <protection hidden="1"/>
    </xf>
    <xf numFmtId="0" fontId="25" fillId="0" borderId="38" xfId="0" applyFont="1" applyBorder="1" applyAlignment="1" applyProtection="1">
      <alignment horizontal="center" vertical="center" textRotation="90" wrapText="1"/>
      <protection hidden="1"/>
    </xf>
    <xf numFmtId="0" fontId="25" fillId="0" borderId="41" xfId="0" applyFont="1" applyBorder="1" applyAlignment="1" applyProtection="1">
      <alignment horizontal="center" vertical="center" wrapText="1"/>
      <protection hidden="1"/>
    </xf>
    <xf numFmtId="0" fontId="25" fillId="0" borderId="42" xfId="0" applyFont="1" applyBorder="1" applyAlignment="1" applyProtection="1">
      <alignment horizontal="center" vertical="center" wrapText="1"/>
      <protection hidden="1"/>
    </xf>
    <xf numFmtId="0" fontId="25" fillId="0" borderId="43" xfId="0" applyFont="1" applyBorder="1" applyAlignment="1" applyProtection="1">
      <alignment horizontal="center" vertical="center" wrapText="1"/>
      <protection hidden="1"/>
    </xf>
    <xf numFmtId="0" fontId="8" fillId="0" borderId="13" xfId="0" applyFont="1" applyBorder="1" applyAlignment="1" applyProtection="1">
      <alignment horizontal="left" vertical="center" wrapText="1"/>
    </xf>
    <xf numFmtId="0" fontId="8" fillId="0" borderId="5" xfId="0" applyFont="1" applyBorder="1" applyAlignment="1" applyProtection="1">
      <alignment horizontal="left" vertical="center" wrapText="1"/>
    </xf>
    <xf numFmtId="0" fontId="8" fillId="0" borderId="66" xfId="0" applyFont="1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/>
    </xf>
    <xf numFmtId="0" fontId="8" fillId="0" borderId="68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13" fillId="0" borderId="60" xfId="0" applyFont="1" applyBorder="1" applyAlignment="1" applyProtection="1">
      <alignment horizontal="center" vertical="center" wrapText="1"/>
    </xf>
    <xf numFmtId="0" fontId="13" fillId="0" borderId="33" xfId="0" applyFont="1" applyBorder="1" applyAlignment="1" applyProtection="1">
      <alignment horizontal="center" vertical="center" wrapText="1"/>
    </xf>
    <xf numFmtId="0" fontId="13" fillId="0" borderId="61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textRotation="1"/>
    </xf>
    <xf numFmtId="0" fontId="13" fillId="0" borderId="0" xfId="0" applyFont="1" applyBorder="1" applyAlignment="1" applyProtection="1">
      <alignment horizontal="center" vertical="center" textRotation="1"/>
    </xf>
    <xf numFmtId="0" fontId="13" fillId="0" borderId="45" xfId="0" applyFont="1" applyBorder="1" applyAlignment="1" applyProtection="1">
      <alignment horizontal="center" vertical="center" textRotation="1"/>
    </xf>
    <xf numFmtId="0" fontId="3" fillId="0" borderId="4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13" fillId="0" borderId="72" xfId="0" applyFont="1" applyBorder="1" applyAlignment="1" applyProtection="1">
      <alignment horizontal="center" vertical="center" wrapText="1"/>
    </xf>
    <xf numFmtId="0" fontId="13" fillId="0" borderId="73" xfId="0" applyFont="1" applyBorder="1" applyAlignment="1" applyProtection="1">
      <alignment horizontal="center" vertical="center" wrapText="1"/>
    </xf>
    <xf numFmtId="0" fontId="13" fillId="0" borderId="74" xfId="0" applyFont="1" applyBorder="1" applyAlignment="1" applyProtection="1">
      <alignment horizontal="center" vertical="center" wrapText="1"/>
    </xf>
    <xf numFmtId="0" fontId="13" fillId="0" borderId="79" xfId="0" applyFont="1" applyBorder="1" applyAlignment="1" applyProtection="1">
      <alignment horizontal="center" vertical="center" textRotation="90" wrapText="1"/>
    </xf>
    <xf numFmtId="0" fontId="13" fillId="0" borderId="80" xfId="0" applyFont="1" applyBorder="1" applyAlignment="1" applyProtection="1">
      <alignment horizontal="center" vertical="center" textRotation="90" wrapText="1"/>
    </xf>
    <xf numFmtId="0" fontId="8" fillId="0" borderId="69" xfId="0" applyFont="1" applyBorder="1" applyAlignment="1" applyProtection="1">
      <alignment horizontal="left" vertical="center" wrapText="1"/>
    </xf>
    <xf numFmtId="0" fontId="8" fillId="0" borderId="70" xfId="0" applyFont="1" applyBorder="1" applyAlignment="1" applyProtection="1">
      <alignment horizontal="left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59" xfId="0" applyFont="1" applyBorder="1" applyAlignment="1" applyProtection="1">
      <alignment horizontal="center" vertical="center" wrapText="1"/>
    </xf>
    <xf numFmtId="0" fontId="13" fillId="0" borderId="71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vertical="center" textRotation="90" wrapText="1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3" fillId="0" borderId="71" xfId="0" applyFont="1" applyBorder="1" applyAlignment="1" applyProtection="1">
      <alignment horizontal="center" vertical="center" textRotation="90" wrapText="1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0" fontId="27" fillId="0" borderId="9" xfId="0" applyFont="1" applyBorder="1" applyAlignment="1" applyProtection="1">
      <alignment horizontal="center" vertical="center" wrapText="1"/>
      <protection locked="0"/>
    </xf>
    <xf numFmtId="0" fontId="27" fillId="0" borderId="40" xfId="0" applyFont="1" applyBorder="1" applyAlignment="1" applyProtection="1">
      <alignment horizontal="center" vertical="center" wrapText="1"/>
      <protection locked="0"/>
    </xf>
    <xf numFmtId="0" fontId="27" fillId="0" borderId="44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45" xfId="0" applyFont="1" applyBorder="1" applyAlignment="1" applyProtection="1">
      <alignment horizontal="center" vertical="center" wrapText="1"/>
      <protection locked="0"/>
    </xf>
    <xf numFmtId="0" fontId="27" fillId="0" borderId="41" xfId="0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0" fontId="27" fillId="0" borderId="43" xfId="0" applyFont="1" applyBorder="1" applyAlignment="1" applyProtection="1">
      <alignment horizontal="center" vertical="center" wrapText="1"/>
      <protection locked="0"/>
    </xf>
    <xf numFmtId="14" fontId="27" fillId="0" borderId="39" xfId="0" applyNumberFormat="1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textRotation="90"/>
    </xf>
    <xf numFmtId="0" fontId="3" fillId="0" borderId="41" xfId="0" applyFont="1" applyBorder="1" applyAlignment="1" applyProtection="1">
      <alignment horizontal="center" vertical="center" textRotation="90"/>
    </xf>
    <xf numFmtId="0" fontId="3" fillId="0" borderId="61" xfId="0" applyFont="1" applyBorder="1" applyAlignment="1" applyProtection="1">
      <alignment horizontal="center" vertical="center" textRotation="90"/>
    </xf>
    <xf numFmtId="0" fontId="3" fillId="0" borderId="74" xfId="0" applyFont="1" applyBorder="1" applyAlignment="1" applyProtection="1">
      <alignment horizontal="center" vertical="center" textRotation="90"/>
    </xf>
    <xf numFmtId="0" fontId="3" fillId="0" borderId="37" xfId="0" applyFont="1" applyBorder="1" applyAlignment="1" applyProtection="1">
      <alignment horizontal="center" vertical="center" textRotation="90"/>
    </xf>
    <xf numFmtId="0" fontId="3" fillId="0" borderId="38" xfId="0" applyFont="1" applyBorder="1" applyAlignment="1" applyProtection="1">
      <alignment horizontal="center" vertical="center" textRotation="90"/>
    </xf>
    <xf numFmtId="0" fontId="3" fillId="0" borderId="56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13" fillId="0" borderId="52" xfId="0" applyFont="1" applyFill="1" applyBorder="1" applyAlignment="1" applyProtection="1">
      <alignment horizontal="center" vertical="center" textRotation="90" wrapText="1"/>
    </xf>
    <xf numFmtId="0" fontId="13" fillId="0" borderId="53" xfId="0" applyFont="1" applyFill="1" applyBorder="1" applyAlignment="1" applyProtection="1">
      <alignment horizontal="center" vertical="center" textRotation="90" wrapText="1"/>
    </xf>
    <xf numFmtId="0" fontId="13" fillId="0" borderId="23" xfId="0" applyFont="1" applyFill="1" applyBorder="1" applyAlignment="1" applyProtection="1">
      <alignment horizontal="center" vertical="center" textRotation="90" wrapText="1"/>
    </xf>
    <xf numFmtId="0" fontId="3" fillId="0" borderId="67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61" name="Picture 2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="82" zoomScaleNormal="82" workbookViewId="0">
      <selection activeCell="D46" sqref="D46:H49"/>
    </sheetView>
  </sheetViews>
  <sheetFormatPr defaultRowHeight="12.75" x14ac:dyDescent="0.2"/>
  <cols>
    <col min="1" max="1" width="9.140625" style="38"/>
    <col min="2" max="2" width="9.140625" style="38" customWidth="1"/>
    <col min="3" max="10" width="9.140625" style="38"/>
    <col min="11" max="11" width="18.7109375" style="38" customWidth="1"/>
    <col min="12" max="16384" width="9.140625" style="38"/>
  </cols>
  <sheetData>
    <row r="1" spans="1:11" x14ac:dyDescent="0.2">
      <c r="A1" s="167"/>
      <c r="B1" s="170" t="s">
        <v>3267</v>
      </c>
      <c r="C1" s="171"/>
      <c r="D1" s="171"/>
      <c r="E1" s="171"/>
      <c r="F1" s="171"/>
      <c r="G1" s="171"/>
      <c r="H1" s="172"/>
    </row>
    <row r="2" spans="1:11" ht="13.5" thickBot="1" x14ac:dyDescent="0.25">
      <c r="A2" s="168"/>
      <c r="B2" s="173"/>
      <c r="C2" s="174"/>
      <c r="D2" s="174"/>
      <c r="E2" s="174"/>
      <c r="F2" s="174"/>
      <c r="G2" s="174"/>
      <c r="H2" s="175"/>
    </row>
    <row r="3" spans="1:11" ht="12.75" customHeight="1" x14ac:dyDescent="0.2">
      <c r="A3" s="168"/>
      <c r="B3" s="176" t="s">
        <v>3280</v>
      </c>
      <c r="C3" s="177"/>
      <c r="D3" s="177"/>
      <c r="E3" s="177"/>
      <c r="F3" s="177"/>
      <c r="G3" s="177"/>
      <c r="H3" s="178"/>
      <c r="I3" s="39"/>
      <c r="J3" s="39"/>
      <c r="K3" s="39"/>
    </row>
    <row r="4" spans="1:11" x14ac:dyDescent="0.2">
      <c r="A4" s="168"/>
      <c r="B4" s="179"/>
      <c r="C4" s="180"/>
      <c r="D4" s="180"/>
      <c r="E4" s="180"/>
      <c r="F4" s="180"/>
      <c r="G4" s="180"/>
      <c r="H4" s="181"/>
    </row>
    <row r="5" spans="1:11" x14ac:dyDescent="0.2">
      <c r="A5" s="168"/>
      <c r="B5" s="179"/>
      <c r="C5" s="180"/>
      <c r="D5" s="180"/>
      <c r="E5" s="180"/>
      <c r="F5" s="180"/>
      <c r="G5" s="180"/>
      <c r="H5" s="181"/>
      <c r="I5" s="40"/>
      <c r="J5" s="40"/>
    </row>
    <row r="6" spans="1:11" ht="13.5" thickBot="1" x14ac:dyDescent="0.25">
      <c r="A6" s="169"/>
      <c r="B6" s="182"/>
      <c r="C6" s="183"/>
      <c r="D6" s="183"/>
      <c r="E6" s="183"/>
      <c r="F6" s="183"/>
      <c r="G6" s="183"/>
      <c r="H6" s="184"/>
    </row>
    <row r="7" spans="1:11" x14ac:dyDescent="0.2">
      <c r="D7" s="41"/>
      <c r="E7" s="41"/>
      <c r="F7" s="41"/>
      <c r="G7" s="41"/>
      <c r="H7" s="41"/>
    </row>
    <row r="8" spans="1:11" x14ac:dyDescent="0.2">
      <c r="B8" s="41"/>
      <c r="C8" s="41"/>
      <c r="D8" s="41"/>
      <c r="E8" s="41"/>
      <c r="F8" s="41"/>
      <c r="G8" s="41"/>
      <c r="H8" s="41"/>
    </row>
    <row r="9" spans="1:11" ht="15" customHeight="1" x14ac:dyDescent="0.2">
      <c r="A9" s="185" t="s">
        <v>3254</v>
      </c>
      <c r="B9" s="186"/>
      <c r="C9" s="187"/>
      <c r="D9" s="194" t="s">
        <v>6545</v>
      </c>
      <c r="E9" s="195"/>
      <c r="F9" s="195"/>
      <c r="G9" s="195"/>
      <c r="H9" s="196"/>
    </row>
    <row r="10" spans="1:11" x14ac:dyDescent="0.2">
      <c r="A10" s="188"/>
      <c r="B10" s="189"/>
      <c r="C10" s="190"/>
      <c r="D10" s="197"/>
      <c r="E10" s="198"/>
      <c r="F10" s="198"/>
      <c r="G10" s="198"/>
      <c r="H10" s="199"/>
    </row>
    <row r="11" spans="1:11" x14ac:dyDescent="0.2">
      <c r="A11" s="191"/>
      <c r="B11" s="192"/>
      <c r="C11" s="193"/>
      <c r="D11" s="200"/>
      <c r="E11" s="201"/>
      <c r="F11" s="201"/>
      <c r="G11" s="201"/>
      <c r="H11" s="202"/>
    </row>
    <row r="12" spans="1:11" x14ac:dyDescent="0.2">
      <c r="A12" s="185" t="s">
        <v>3255</v>
      </c>
      <c r="B12" s="186"/>
      <c r="C12" s="187"/>
      <c r="D12" s="122" t="s">
        <v>6546</v>
      </c>
      <c r="E12" s="123"/>
      <c r="F12" s="123"/>
      <c r="G12" s="123"/>
      <c r="H12" s="124"/>
    </row>
    <row r="13" spans="1:11" x14ac:dyDescent="0.2">
      <c r="A13" s="188"/>
      <c r="B13" s="189"/>
      <c r="C13" s="190"/>
      <c r="D13" s="125"/>
      <c r="E13" s="126"/>
      <c r="F13" s="126"/>
      <c r="G13" s="126"/>
      <c r="H13" s="127"/>
      <c r="I13" s="42"/>
    </row>
    <row r="14" spans="1:11" x14ac:dyDescent="0.2">
      <c r="A14" s="191"/>
      <c r="B14" s="192"/>
      <c r="C14" s="193"/>
      <c r="D14" s="128"/>
      <c r="E14" s="129"/>
      <c r="F14" s="129"/>
      <c r="G14" s="129"/>
      <c r="H14" s="130"/>
    </row>
    <row r="15" spans="1:11" x14ac:dyDescent="0.2">
      <c r="A15" s="203" t="s">
        <v>3260</v>
      </c>
      <c r="B15" s="132"/>
      <c r="C15" s="133"/>
      <c r="D15" s="122" t="s">
        <v>6547</v>
      </c>
      <c r="E15" s="123"/>
      <c r="F15" s="123"/>
      <c r="G15" s="123"/>
      <c r="H15" s="124"/>
    </row>
    <row r="16" spans="1:11" x14ac:dyDescent="0.2">
      <c r="A16" s="134"/>
      <c r="B16" s="135"/>
      <c r="C16" s="136"/>
      <c r="D16" s="125"/>
      <c r="E16" s="126"/>
      <c r="F16" s="126"/>
      <c r="G16" s="126"/>
      <c r="H16" s="127"/>
    </row>
    <row r="17" spans="1:8" x14ac:dyDescent="0.2">
      <c r="A17" s="137"/>
      <c r="B17" s="138"/>
      <c r="C17" s="139"/>
      <c r="D17" s="128"/>
      <c r="E17" s="129"/>
      <c r="F17" s="129"/>
      <c r="G17" s="129"/>
      <c r="H17" s="130"/>
    </row>
    <row r="18" spans="1:8" x14ac:dyDescent="0.2">
      <c r="A18" s="203" t="s">
        <v>3256</v>
      </c>
      <c r="B18" s="132"/>
      <c r="C18" s="133"/>
      <c r="D18" s="122" t="s">
        <v>6548</v>
      </c>
      <c r="E18" s="123"/>
      <c r="F18" s="123"/>
      <c r="G18" s="123"/>
      <c r="H18" s="124"/>
    </row>
    <row r="19" spans="1:8" x14ac:dyDescent="0.2">
      <c r="A19" s="134"/>
      <c r="B19" s="135"/>
      <c r="C19" s="136"/>
      <c r="D19" s="125"/>
      <c r="E19" s="126"/>
      <c r="F19" s="126"/>
      <c r="G19" s="126"/>
      <c r="H19" s="127"/>
    </row>
    <row r="20" spans="1:8" x14ac:dyDescent="0.2">
      <c r="A20" s="137"/>
      <c r="B20" s="138"/>
      <c r="C20" s="139"/>
      <c r="D20" s="128"/>
      <c r="E20" s="129"/>
      <c r="F20" s="129"/>
      <c r="G20" s="129"/>
      <c r="H20" s="130"/>
    </row>
    <row r="21" spans="1:8" ht="12.75" customHeight="1" x14ac:dyDescent="0.2">
      <c r="A21" s="203" t="s">
        <v>3268</v>
      </c>
      <c r="B21" s="218"/>
      <c r="C21" s="219"/>
      <c r="D21" s="122" t="s">
        <v>6549</v>
      </c>
      <c r="E21" s="123"/>
      <c r="F21" s="123"/>
      <c r="G21" s="123"/>
      <c r="H21" s="124"/>
    </row>
    <row r="22" spans="1:8" ht="12.75" customHeight="1" x14ac:dyDescent="0.2">
      <c r="A22" s="220"/>
      <c r="B22" s="221"/>
      <c r="C22" s="222"/>
      <c r="D22" s="125"/>
      <c r="E22" s="126"/>
      <c r="F22" s="126"/>
      <c r="G22" s="126"/>
      <c r="H22" s="127"/>
    </row>
    <row r="23" spans="1:8" ht="12.75" customHeight="1" x14ac:dyDescent="0.2">
      <c r="A23" s="223"/>
      <c r="B23" s="224"/>
      <c r="C23" s="225"/>
      <c r="D23" s="128"/>
      <c r="E23" s="129"/>
      <c r="F23" s="129"/>
      <c r="G23" s="129"/>
      <c r="H23" s="130"/>
    </row>
    <row r="24" spans="1:8" x14ac:dyDescent="0.2">
      <c r="B24" s="43"/>
    </row>
    <row r="25" spans="1:8" x14ac:dyDescent="0.2">
      <c r="A25" s="131" t="s">
        <v>3286</v>
      </c>
      <c r="B25" s="132"/>
      <c r="C25" s="132"/>
      <c r="D25" s="132"/>
      <c r="E25" s="132"/>
      <c r="F25" s="132"/>
      <c r="G25" s="132"/>
      <c r="H25" s="133"/>
    </row>
    <row r="26" spans="1:8" x14ac:dyDescent="0.2">
      <c r="A26" s="134"/>
      <c r="B26" s="135"/>
      <c r="C26" s="135"/>
      <c r="D26" s="135"/>
      <c r="E26" s="135"/>
      <c r="F26" s="135"/>
      <c r="G26" s="135"/>
      <c r="H26" s="136"/>
    </row>
    <row r="27" spans="1:8" x14ac:dyDescent="0.2">
      <c r="A27" s="137"/>
      <c r="B27" s="138"/>
      <c r="C27" s="138"/>
      <c r="D27" s="138"/>
      <c r="E27" s="138"/>
      <c r="F27" s="138"/>
      <c r="G27" s="138"/>
      <c r="H27" s="139"/>
    </row>
    <row r="28" spans="1:8" ht="8.25" customHeight="1" x14ac:dyDescent="0.2">
      <c r="A28" s="140" t="s">
        <v>3257</v>
      </c>
      <c r="B28" s="141"/>
      <c r="C28" s="141"/>
      <c r="D28" s="141"/>
      <c r="E28" s="141"/>
      <c r="F28" s="141"/>
      <c r="G28" s="141"/>
      <c r="H28" s="142"/>
    </row>
    <row r="29" spans="1:8" ht="12.75" customHeight="1" x14ac:dyDescent="0.2">
      <c r="A29" s="143"/>
      <c r="B29" s="144"/>
      <c r="C29" s="144"/>
      <c r="D29" s="144"/>
      <c r="E29" s="144"/>
      <c r="F29" s="144"/>
      <c r="G29" s="144"/>
      <c r="H29" s="145"/>
    </row>
    <row r="30" spans="1:8" ht="14.25" customHeight="1" x14ac:dyDescent="0.2">
      <c r="A30" s="146" t="s">
        <v>3258</v>
      </c>
      <c r="B30" s="147"/>
      <c r="C30" s="147"/>
      <c r="D30" s="147"/>
      <c r="E30" s="147"/>
      <c r="F30" s="147"/>
      <c r="G30" s="147"/>
      <c r="H30" s="148"/>
    </row>
    <row r="31" spans="1:8" ht="14.25" customHeight="1" x14ac:dyDescent="0.2">
      <c r="A31" s="44"/>
      <c r="B31" s="45"/>
      <c r="C31" s="45"/>
      <c r="D31" s="45"/>
      <c r="E31" s="45"/>
      <c r="F31" s="45"/>
      <c r="G31" s="45"/>
      <c r="H31" s="46"/>
    </row>
    <row r="32" spans="1:8" ht="14.25" customHeight="1" x14ac:dyDescent="0.2">
      <c r="A32" s="44"/>
      <c r="B32" s="45"/>
      <c r="C32" s="45"/>
      <c r="D32" s="45"/>
      <c r="E32" s="45"/>
      <c r="F32" s="45"/>
      <c r="G32" s="45"/>
      <c r="H32" s="46"/>
    </row>
    <row r="33" spans="1:8" ht="14.25" customHeight="1" x14ac:dyDescent="0.2">
      <c r="A33" s="146"/>
      <c r="B33" s="147"/>
      <c r="C33" s="147"/>
      <c r="D33" s="147"/>
      <c r="E33" s="147"/>
      <c r="F33" s="147"/>
      <c r="G33" s="147"/>
      <c r="H33" s="148"/>
    </row>
    <row r="34" spans="1:8" ht="6" customHeight="1" x14ac:dyDescent="0.2">
      <c r="A34" s="149"/>
      <c r="B34" s="150"/>
      <c r="C34" s="150"/>
      <c r="D34" s="150"/>
      <c r="E34" s="150"/>
      <c r="F34" s="150"/>
      <c r="G34" s="150"/>
      <c r="H34" s="151"/>
    </row>
    <row r="35" spans="1:8" x14ac:dyDescent="0.2">
      <c r="A35" s="204" t="s">
        <v>6543</v>
      </c>
      <c r="B35" s="205"/>
      <c r="C35" s="205"/>
      <c r="D35" s="205"/>
      <c r="E35" s="205"/>
      <c r="F35" s="205"/>
      <c r="G35" s="205"/>
      <c r="H35" s="206"/>
    </row>
    <row r="36" spans="1:8" x14ac:dyDescent="0.2">
      <c r="A36" s="207"/>
      <c r="B36" s="208"/>
      <c r="C36" s="208"/>
      <c r="D36" s="208"/>
      <c r="E36" s="208"/>
      <c r="F36" s="208"/>
      <c r="G36" s="208"/>
      <c r="H36" s="209"/>
    </row>
    <row r="37" spans="1:8" x14ac:dyDescent="0.2">
      <c r="A37" s="131" t="s">
        <v>3281</v>
      </c>
      <c r="B37" s="210"/>
      <c r="C37" s="210"/>
      <c r="D37" s="210"/>
      <c r="E37" s="210"/>
      <c r="F37" s="210"/>
      <c r="G37" s="210"/>
      <c r="H37" s="211"/>
    </row>
    <row r="38" spans="1:8" ht="12.75" customHeight="1" x14ac:dyDescent="0.2">
      <c r="A38" s="212"/>
      <c r="B38" s="213"/>
      <c r="C38" s="213"/>
      <c r="D38" s="213"/>
      <c r="E38" s="213"/>
      <c r="F38" s="213"/>
      <c r="G38" s="213"/>
      <c r="H38" s="214"/>
    </row>
    <row r="39" spans="1:8" ht="12.75" customHeight="1" x14ac:dyDescent="0.2">
      <c r="A39" s="212"/>
      <c r="B39" s="213"/>
      <c r="C39" s="213"/>
      <c r="D39" s="213"/>
      <c r="E39" s="213"/>
      <c r="F39" s="213"/>
      <c r="G39" s="213"/>
      <c r="H39" s="214"/>
    </row>
    <row r="40" spans="1:8" x14ac:dyDescent="0.2">
      <c r="A40" s="212"/>
      <c r="B40" s="213"/>
      <c r="C40" s="213"/>
      <c r="D40" s="213"/>
      <c r="E40" s="213"/>
      <c r="F40" s="213"/>
      <c r="G40" s="213"/>
      <c r="H40" s="214"/>
    </row>
    <row r="41" spans="1:8" x14ac:dyDescent="0.2">
      <c r="A41" s="215"/>
      <c r="B41" s="216"/>
      <c r="C41" s="216"/>
      <c r="D41" s="216"/>
      <c r="E41" s="216"/>
      <c r="F41" s="216"/>
      <c r="G41" s="216"/>
      <c r="H41" s="217"/>
    </row>
    <row r="43" spans="1:8" x14ac:dyDescent="0.2">
      <c r="A43" s="152">
        <v>42766</v>
      </c>
      <c r="B43" s="153"/>
      <c r="C43" s="153"/>
      <c r="D43" s="154"/>
    </row>
    <row r="44" spans="1:8" ht="14.25" customHeight="1" x14ac:dyDescent="0.2">
      <c r="A44" s="155"/>
      <c r="B44" s="156"/>
      <c r="C44" s="156"/>
      <c r="D44" s="157"/>
    </row>
    <row r="46" spans="1:8" x14ac:dyDescent="0.2">
      <c r="D46" s="158" t="s">
        <v>6550</v>
      </c>
      <c r="E46" s="159"/>
      <c r="F46" s="159"/>
      <c r="G46" s="159"/>
      <c r="H46" s="160"/>
    </row>
    <row r="47" spans="1:8" x14ac:dyDescent="0.2">
      <c r="D47" s="161"/>
      <c r="E47" s="162"/>
      <c r="F47" s="162"/>
      <c r="G47" s="162"/>
      <c r="H47" s="163"/>
    </row>
    <row r="48" spans="1:8" x14ac:dyDescent="0.2">
      <c r="D48" s="161"/>
      <c r="E48" s="162"/>
      <c r="F48" s="162"/>
      <c r="G48" s="162"/>
      <c r="H48" s="163"/>
    </row>
    <row r="49" spans="4:8" x14ac:dyDescent="0.2">
      <c r="D49" s="164"/>
      <c r="E49" s="165"/>
      <c r="F49" s="165"/>
      <c r="G49" s="165"/>
      <c r="H49" s="166"/>
    </row>
  </sheetData>
  <sheetProtection password="CCE5" sheet="1" objects="1" scenarios="1"/>
  <mergeCells count="21">
    <mergeCell ref="D46:H49"/>
    <mergeCell ref="A1:A6"/>
    <mergeCell ref="B1:H2"/>
    <mergeCell ref="B3:H6"/>
    <mergeCell ref="A9:C11"/>
    <mergeCell ref="D9:H11"/>
    <mergeCell ref="A12:C14"/>
    <mergeCell ref="D12:H14"/>
    <mergeCell ref="A15:C17"/>
    <mergeCell ref="D15:H17"/>
    <mergeCell ref="A18:C20"/>
    <mergeCell ref="D18:H20"/>
    <mergeCell ref="A35:H36"/>
    <mergeCell ref="A37:H41"/>
    <mergeCell ref="A30:H30"/>
    <mergeCell ref="A21:C23"/>
    <mergeCell ref="D21:H23"/>
    <mergeCell ref="A25:H27"/>
    <mergeCell ref="A28:H29"/>
    <mergeCell ref="A33:H34"/>
    <mergeCell ref="A43:D4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BY3240"/>
  <sheetViews>
    <sheetView tabSelected="1" topLeftCell="A10" zoomScale="70" zoomScaleNormal="70" workbookViewId="0">
      <selection activeCell="W14" sqref="W14"/>
    </sheetView>
  </sheetViews>
  <sheetFormatPr defaultRowHeight="15.75" x14ac:dyDescent="0.25"/>
  <cols>
    <col min="1" max="1" width="2.42578125" style="1" customWidth="1"/>
    <col min="2" max="2" width="6.7109375" style="1" customWidth="1"/>
    <col min="3" max="3" width="51.28515625" style="1" bestFit="1" customWidth="1"/>
    <col min="4" max="15" width="7.7109375" style="1" customWidth="1"/>
    <col min="16" max="16" width="6.5703125" style="1" customWidth="1"/>
    <col min="17" max="18" width="7.7109375" style="1" customWidth="1"/>
    <col min="19" max="42" width="7.28515625" style="1" customWidth="1"/>
    <col min="43" max="43" width="7.140625" style="1" customWidth="1"/>
    <col min="44" max="49" width="7.28515625" style="1" customWidth="1"/>
    <col min="50" max="54" width="9.140625" style="1"/>
    <col min="55" max="55" width="10" style="1" customWidth="1"/>
    <col min="56" max="56" width="13.7109375" style="1" customWidth="1"/>
    <col min="57" max="57" width="13.5703125" style="1" customWidth="1"/>
    <col min="58" max="58" width="12.28515625" style="1" customWidth="1"/>
    <col min="59" max="59" width="45.140625" style="2" hidden="1" customWidth="1"/>
    <col min="60" max="60" width="9.140625" style="2" hidden="1" customWidth="1"/>
    <col min="61" max="61" width="20.7109375" style="2" hidden="1" customWidth="1"/>
    <col min="62" max="62" width="9.140625" style="2" hidden="1" customWidth="1"/>
    <col min="63" max="66" width="9.140625" style="2" customWidth="1"/>
    <col min="67" max="67" width="12" style="1" customWidth="1"/>
    <col min="68" max="70" width="9.140625" style="1"/>
    <col min="71" max="71" width="10.7109375" style="1" customWidth="1"/>
    <col min="72" max="16384" width="9.140625" style="1"/>
  </cols>
  <sheetData>
    <row r="1" spans="1:77" s="32" customFormat="1" ht="44.25" customHeight="1" thickBot="1" x14ac:dyDescent="0.35">
      <c r="A1" s="31">
        <v>1</v>
      </c>
      <c r="AJ1" s="32" t="s">
        <v>2098</v>
      </c>
      <c r="AQ1" s="33" t="s">
        <v>2099</v>
      </c>
      <c r="AR1" s="34"/>
      <c r="AS1" s="249" t="s">
        <v>3266</v>
      </c>
      <c r="AT1" s="249"/>
      <c r="AU1" s="249"/>
      <c r="AV1" s="249"/>
      <c r="AW1" s="249"/>
      <c r="AX1" s="35"/>
      <c r="AY1" s="35"/>
      <c r="AZ1" s="36" t="s">
        <v>2100</v>
      </c>
    </row>
    <row r="2" spans="1:77" ht="38.25" customHeight="1" thickTop="1" thickBot="1" x14ac:dyDescent="0.3">
      <c r="E2" s="3"/>
      <c r="AJ2" s="283" t="str">
        <f>IF(ISNA(VLOOKUP(AS2,BG46:BJ3243,3,FALSE)),"",VLOOKUP(AS2,BG46:BJ3243,3,FALSE))</f>
        <v>Győr-Moson-Sopron</v>
      </c>
      <c r="AK2" s="289"/>
      <c r="AL2" s="289"/>
      <c r="AM2" s="289"/>
      <c r="AN2" s="289"/>
      <c r="AO2" s="284"/>
      <c r="AP2" s="4"/>
      <c r="AQ2" s="121" t="str">
        <f>IF(ISNA(VLOOKUP(AS2,BG46:BJ3243,4,FALSE)),"",VLOOKUP(AS2,BG46:BJ3243,4,FALSE))</f>
        <v>08</v>
      </c>
      <c r="AR2" s="4"/>
      <c r="AS2" s="285" t="s">
        <v>1162</v>
      </c>
      <c r="AT2" s="286"/>
      <c r="AU2" s="286"/>
      <c r="AV2" s="286"/>
      <c r="AW2" s="287"/>
      <c r="AX2" s="5"/>
      <c r="AY2" s="283" t="str">
        <f>IF(ISNA(VLOOKUP(AS2,BG46:BJ3243,2,FALSE)),"",VLOOKUP(AS2,BG46:BJ3243,2,FALSE))</f>
        <v xml:space="preserve">31440 </v>
      </c>
      <c r="AZ2" s="284"/>
    </row>
    <row r="3" spans="1:77" ht="51" customHeight="1" thickBot="1" x14ac:dyDescent="0.3">
      <c r="A3" s="299" t="s">
        <v>3282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  <c r="X3" s="300"/>
      <c r="Y3" s="300"/>
      <c r="Z3" s="300"/>
      <c r="AA3" s="300"/>
      <c r="AB3" s="300"/>
      <c r="AC3" s="300"/>
      <c r="AD3" s="300"/>
      <c r="AE3" s="300"/>
      <c r="AF3" s="300"/>
      <c r="AG3" s="300"/>
      <c r="AH3" s="300"/>
      <c r="AI3" s="300"/>
      <c r="AJ3" s="300"/>
      <c r="AK3" s="300"/>
      <c r="AL3" s="300"/>
      <c r="AM3" s="300"/>
      <c r="AN3" s="300"/>
      <c r="AO3" s="300"/>
      <c r="AP3" s="300"/>
      <c r="AQ3" s="300"/>
      <c r="AR3" s="300"/>
      <c r="AS3" s="300"/>
      <c r="AT3" s="300"/>
      <c r="AU3" s="300"/>
      <c r="AV3" s="300"/>
      <c r="AW3" s="300"/>
      <c r="AX3" s="300"/>
      <c r="AY3" s="300"/>
      <c r="AZ3" s="300"/>
      <c r="BA3" s="300"/>
      <c r="BB3" s="300"/>
      <c r="BC3" s="300"/>
      <c r="BD3" s="300"/>
      <c r="BE3" s="300"/>
      <c r="BF3" s="300"/>
      <c r="BG3" s="300"/>
      <c r="BH3" s="300"/>
      <c r="BI3" s="300"/>
      <c r="BJ3" s="300"/>
      <c r="BK3" s="300"/>
      <c r="BL3" s="300"/>
      <c r="BM3" s="300"/>
      <c r="BN3" s="300"/>
      <c r="BO3" s="300"/>
      <c r="BP3" s="300"/>
      <c r="BQ3" s="300"/>
      <c r="BR3" s="300"/>
      <c r="BS3" s="300"/>
      <c r="BT3" s="300"/>
      <c r="BU3" s="300"/>
      <c r="BV3" s="300"/>
      <c r="BW3" s="300"/>
      <c r="BX3" s="300"/>
      <c r="BY3" s="301"/>
    </row>
    <row r="4" spans="1:77" ht="25.5" customHeight="1" x14ac:dyDescent="0.25">
      <c r="A4" s="302" t="s">
        <v>6544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3"/>
      <c r="BC4" s="303"/>
      <c r="BD4" s="303"/>
      <c r="BE4" s="303"/>
      <c r="BF4" s="303"/>
      <c r="BG4" s="303"/>
      <c r="BH4" s="303"/>
      <c r="BI4" s="303"/>
      <c r="BJ4" s="303"/>
      <c r="BK4" s="303"/>
      <c r="BL4" s="303"/>
      <c r="BM4" s="303"/>
      <c r="BN4" s="303"/>
      <c r="BO4" s="303"/>
      <c r="BP4" s="303"/>
      <c r="BQ4" s="303"/>
      <c r="BR4" s="303"/>
      <c r="BS4" s="303"/>
      <c r="BT4" s="303"/>
      <c r="BU4" s="303"/>
      <c r="BV4" s="303"/>
      <c r="BW4" s="303"/>
      <c r="BX4" s="303"/>
      <c r="BY4" s="304"/>
    </row>
    <row r="5" spans="1:77" ht="45.75" customHeight="1" thickBot="1" x14ac:dyDescent="0.3">
      <c r="A5" s="305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6"/>
      <c r="AT5" s="306"/>
      <c r="AU5" s="306"/>
      <c r="AV5" s="306"/>
      <c r="AW5" s="306"/>
      <c r="AX5" s="306"/>
      <c r="AY5" s="306"/>
      <c r="AZ5" s="306"/>
      <c r="BA5" s="306"/>
      <c r="BB5" s="306"/>
      <c r="BC5" s="306"/>
      <c r="BD5" s="306"/>
      <c r="BE5" s="306"/>
      <c r="BF5" s="306"/>
      <c r="BG5" s="306"/>
      <c r="BH5" s="306"/>
      <c r="BI5" s="306"/>
      <c r="BJ5" s="306"/>
      <c r="BK5" s="306"/>
      <c r="BL5" s="306"/>
      <c r="BM5" s="306"/>
      <c r="BN5" s="306"/>
      <c r="BO5" s="306"/>
      <c r="BP5" s="306"/>
      <c r="BQ5" s="306"/>
      <c r="BR5" s="306"/>
      <c r="BS5" s="306"/>
      <c r="BT5" s="306"/>
      <c r="BU5" s="306"/>
      <c r="BV5" s="306"/>
      <c r="BW5" s="306"/>
      <c r="BX5" s="306"/>
      <c r="BY5" s="307"/>
    </row>
    <row r="6" spans="1:77" ht="41.25" customHeight="1" thickBot="1" x14ac:dyDescent="0.3">
      <c r="A6" s="339" t="s">
        <v>2156</v>
      </c>
      <c r="B6" s="340"/>
      <c r="C6" s="341"/>
      <c r="D6" s="342" t="s">
        <v>2158</v>
      </c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270"/>
      <c r="P6" s="270"/>
      <c r="Q6" s="343"/>
      <c r="R6" s="343"/>
      <c r="S6" s="347" t="s">
        <v>3259</v>
      </c>
      <c r="T6" s="270" t="s">
        <v>3277</v>
      </c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1"/>
      <c r="BB6" s="370" t="s">
        <v>3284</v>
      </c>
      <c r="BC6" s="372" t="s">
        <v>3283</v>
      </c>
      <c r="BD6" s="374" t="s">
        <v>3285</v>
      </c>
      <c r="BE6" s="370" t="s">
        <v>6539</v>
      </c>
      <c r="BF6" s="226" t="s">
        <v>3287</v>
      </c>
      <c r="BG6" s="227"/>
      <c r="BH6" s="227"/>
      <c r="BI6" s="227"/>
      <c r="BJ6" s="227"/>
      <c r="BK6" s="227"/>
      <c r="BL6" s="227"/>
      <c r="BM6" s="227"/>
      <c r="BN6" s="227"/>
      <c r="BO6" s="228"/>
      <c r="BP6" s="321" t="s">
        <v>3288</v>
      </c>
      <c r="BQ6" s="323" t="s">
        <v>3289</v>
      </c>
      <c r="BR6" s="325" t="s">
        <v>3290</v>
      </c>
      <c r="BS6" s="326"/>
      <c r="BT6" s="326"/>
      <c r="BU6" s="326"/>
      <c r="BV6" s="326"/>
      <c r="BW6" s="326"/>
      <c r="BX6" s="326"/>
      <c r="BY6" s="327"/>
    </row>
    <row r="7" spans="1:77" ht="96.75" customHeight="1" thickBot="1" x14ac:dyDescent="0.3">
      <c r="A7" s="339"/>
      <c r="B7" s="340"/>
      <c r="C7" s="341"/>
      <c r="D7" s="253" t="s">
        <v>2157</v>
      </c>
      <c r="E7" s="308" t="s">
        <v>2137</v>
      </c>
      <c r="F7" s="309"/>
      <c r="G7" s="311"/>
      <c r="H7" s="308" t="s">
        <v>2138</v>
      </c>
      <c r="I7" s="309"/>
      <c r="J7" s="310"/>
      <c r="K7" s="311"/>
      <c r="L7" s="308" t="s">
        <v>2139</v>
      </c>
      <c r="M7" s="309"/>
      <c r="N7" s="309"/>
      <c r="O7" s="309"/>
      <c r="P7" s="311"/>
      <c r="Q7" s="250" t="s">
        <v>2145</v>
      </c>
      <c r="R7" s="382"/>
      <c r="S7" s="347"/>
      <c r="T7" s="268" t="s">
        <v>629</v>
      </c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9"/>
      <c r="AX7" s="250" t="s">
        <v>2305</v>
      </c>
      <c r="AY7" s="251"/>
      <c r="AZ7" s="251"/>
      <c r="BA7" s="252"/>
      <c r="BB7" s="370"/>
      <c r="BC7" s="372"/>
      <c r="BD7" s="374"/>
      <c r="BE7" s="370"/>
      <c r="BF7" s="246" t="s">
        <v>3291</v>
      </c>
      <c r="BG7" s="246"/>
      <c r="BH7" s="246"/>
      <c r="BI7" s="246"/>
      <c r="BJ7" s="246"/>
      <c r="BK7" s="246"/>
      <c r="BL7" s="246" t="s">
        <v>3292</v>
      </c>
      <c r="BM7" s="246"/>
      <c r="BN7" s="246" t="s">
        <v>3293</v>
      </c>
      <c r="BO7" s="246"/>
      <c r="BP7" s="321"/>
      <c r="BQ7" s="323"/>
      <c r="BR7" s="229" t="s">
        <v>6540</v>
      </c>
      <c r="BS7" s="230"/>
      <c r="BT7" s="229" t="s">
        <v>3294</v>
      </c>
      <c r="BU7" s="230"/>
      <c r="BV7" s="229" t="s">
        <v>2139</v>
      </c>
      <c r="BW7" s="230"/>
      <c r="BX7" s="231" t="s">
        <v>3295</v>
      </c>
      <c r="BY7" s="231" t="s">
        <v>3296</v>
      </c>
    </row>
    <row r="8" spans="1:77" ht="102.75" customHeight="1" thickBot="1" x14ac:dyDescent="0.3">
      <c r="A8" s="339"/>
      <c r="B8" s="340"/>
      <c r="C8" s="341"/>
      <c r="D8" s="355"/>
      <c r="E8" s="290" t="s">
        <v>2159</v>
      </c>
      <c r="F8" s="314" t="s">
        <v>2160</v>
      </c>
      <c r="G8" s="316" t="s">
        <v>2161</v>
      </c>
      <c r="H8" s="290" t="s">
        <v>2162</v>
      </c>
      <c r="I8" s="314" t="s">
        <v>2163</v>
      </c>
      <c r="J8" s="314" t="s">
        <v>1996</v>
      </c>
      <c r="K8" s="316" t="s">
        <v>2164</v>
      </c>
      <c r="L8" s="293" t="s">
        <v>2140</v>
      </c>
      <c r="M8" s="294"/>
      <c r="N8" s="295"/>
      <c r="O8" s="379" t="s">
        <v>2141</v>
      </c>
      <c r="P8" s="316" t="s">
        <v>2142</v>
      </c>
      <c r="Q8" s="290" t="s">
        <v>2146</v>
      </c>
      <c r="R8" s="312" t="s">
        <v>2147</v>
      </c>
      <c r="S8" s="347"/>
      <c r="T8" s="275" t="s">
        <v>2165</v>
      </c>
      <c r="U8" s="278" t="s">
        <v>632</v>
      </c>
      <c r="V8" s="376" t="s">
        <v>3278</v>
      </c>
      <c r="W8" s="377"/>
      <c r="X8" s="377"/>
      <c r="Y8" s="377"/>
      <c r="Z8" s="377"/>
      <c r="AA8" s="377"/>
      <c r="AB8" s="377"/>
      <c r="AC8" s="377"/>
      <c r="AD8" s="377"/>
      <c r="AE8" s="377"/>
      <c r="AF8" s="377"/>
      <c r="AG8" s="378"/>
      <c r="AH8" s="282" t="s">
        <v>3279</v>
      </c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9"/>
      <c r="AX8" s="253" t="s">
        <v>630</v>
      </c>
      <c r="AY8" s="256" t="s">
        <v>2149</v>
      </c>
      <c r="AZ8" s="259" t="s">
        <v>2150</v>
      </c>
      <c r="BA8" s="262" t="s">
        <v>2151</v>
      </c>
      <c r="BB8" s="370"/>
      <c r="BC8" s="372"/>
      <c r="BD8" s="374"/>
      <c r="BE8" s="370"/>
      <c r="BF8" s="234" t="s">
        <v>3297</v>
      </c>
      <c r="BG8" s="237" t="s">
        <v>3298</v>
      </c>
      <c r="BH8" s="240" t="s">
        <v>3297</v>
      </c>
      <c r="BI8" s="243" t="s">
        <v>3298</v>
      </c>
      <c r="BJ8" s="243" t="s">
        <v>3297</v>
      </c>
      <c r="BK8" s="234" t="s">
        <v>3298</v>
      </c>
      <c r="BL8" s="234" t="s">
        <v>3297</v>
      </c>
      <c r="BM8" s="234" t="s">
        <v>3298</v>
      </c>
      <c r="BN8" s="234" t="s">
        <v>3297</v>
      </c>
      <c r="BO8" s="234" t="s">
        <v>3298</v>
      </c>
      <c r="BP8" s="321"/>
      <c r="BQ8" s="323"/>
      <c r="BR8" s="241" t="s">
        <v>6541</v>
      </c>
      <c r="BS8" s="238" t="s">
        <v>6542</v>
      </c>
      <c r="BT8" s="241" t="s">
        <v>3299</v>
      </c>
      <c r="BU8" s="238" t="s">
        <v>3300</v>
      </c>
      <c r="BV8" s="241" t="s">
        <v>3299</v>
      </c>
      <c r="BW8" s="238" t="s">
        <v>3300</v>
      </c>
      <c r="BX8" s="232"/>
      <c r="BY8" s="232"/>
    </row>
    <row r="9" spans="1:77" ht="76.5" customHeight="1" x14ac:dyDescent="0.25">
      <c r="A9" s="339"/>
      <c r="B9" s="340"/>
      <c r="C9" s="341"/>
      <c r="D9" s="355"/>
      <c r="E9" s="291"/>
      <c r="F9" s="315"/>
      <c r="G9" s="317"/>
      <c r="H9" s="291"/>
      <c r="I9" s="315"/>
      <c r="J9" s="315"/>
      <c r="K9" s="317"/>
      <c r="L9" s="296"/>
      <c r="M9" s="297"/>
      <c r="N9" s="298"/>
      <c r="O9" s="380"/>
      <c r="P9" s="317"/>
      <c r="Q9" s="291"/>
      <c r="R9" s="313"/>
      <c r="S9" s="347"/>
      <c r="T9" s="276"/>
      <c r="U9" s="279"/>
      <c r="V9" s="290" t="s">
        <v>2148</v>
      </c>
      <c r="W9" s="314" t="s">
        <v>2149</v>
      </c>
      <c r="X9" s="314" t="s">
        <v>2150</v>
      </c>
      <c r="Y9" s="316" t="s">
        <v>2151</v>
      </c>
      <c r="Z9" s="290" t="s">
        <v>2148</v>
      </c>
      <c r="AA9" s="314" t="s">
        <v>2149</v>
      </c>
      <c r="AB9" s="314" t="s">
        <v>2150</v>
      </c>
      <c r="AC9" s="316" t="s">
        <v>2151</v>
      </c>
      <c r="AD9" s="290" t="s">
        <v>6537</v>
      </c>
      <c r="AE9" s="314" t="s">
        <v>2152</v>
      </c>
      <c r="AF9" s="314" t="s">
        <v>2153</v>
      </c>
      <c r="AG9" s="312" t="s">
        <v>2154</v>
      </c>
      <c r="AH9" s="256" t="s">
        <v>2166</v>
      </c>
      <c r="AI9" s="259" t="s">
        <v>2167</v>
      </c>
      <c r="AJ9" s="259" t="s">
        <v>2168</v>
      </c>
      <c r="AK9" s="262" t="s">
        <v>2169</v>
      </c>
      <c r="AL9" s="256" t="s">
        <v>2148</v>
      </c>
      <c r="AM9" s="259" t="s">
        <v>2149</v>
      </c>
      <c r="AN9" s="259" t="s">
        <v>2150</v>
      </c>
      <c r="AO9" s="262" t="s">
        <v>2151</v>
      </c>
      <c r="AP9" s="256" t="s">
        <v>2148</v>
      </c>
      <c r="AQ9" s="259" t="s">
        <v>2149</v>
      </c>
      <c r="AR9" s="259" t="s">
        <v>2150</v>
      </c>
      <c r="AS9" s="262" t="s">
        <v>2151</v>
      </c>
      <c r="AT9" s="256" t="s">
        <v>6538</v>
      </c>
      <c r="AU9" s="259" t="s">
        <v>2152</v>
      </c>
      <c r="AV9" s="259" t="s">
        <v>2153</v>
      </c>
      <c r="AW9" s="262" t="s">
        <v>2154</v>
      </c>
      <c r="AX9" s="254"/>
      <c r="AY9" s="257"/>
      <c r="AZ9" s="260"/>
      <c r="BA9" s="263"/>
      <c r="BB9" s="370"/>
      <c r="BC9" s="372"/>
      <c r="BD9" s="374"/>
      <c r="BE9" s="370"/>
      <c r="BF9" s="235"/>
      <c r="BG9" s="238"/>
      <c r="BH9" s="241"/>
      <c r="BI9" s="244"/>
      <c r="BJ9" s="244"/>
      <c r="BK9" s="235"/>
      <c r="BL9" s="235"/>
      <c r="BM9" s="235"/>
      <c r="BN9" s="235"/>
      <c r="BO9" s="235"/>
      <c r="BP9" s="321"/>
      <c r="BQ9" s="323"/>
      <c r="BR9" s="241"/>
      <c r="BS9" s="238"/>
      <c r="BT9" s="241"/>
      <c r="BU9" s="238"/>
      <c r="BV9" s="241"/>
      <c r="BW9" s="238"/>
      <c r="BX9" s="232"/>
      <c r="BY9" s="232"/>
    </row>
    <row r="10" spans="1:77" ht="237" customHeight="1" thickBot="1" x14ac:dyDescent="0.3">
      <c r="A10" s="339"/>
      <c r="B10" s="340"/>
      <c r="C10" s="341"/>
      <c r="D10" s="355"/>
      <c r="E10" s="320"/>
      <c r="F10" s="318"/>
      <c r="G10" s="319"/>
      <c r="H10" s="320"/>
      <c r="I10" s="318"/>
      <c r="J10" s="318"/>
      <c r="K10" s="319"/>
      <c r="L10" s="62" t="s">
        <v>2143</v>
      </c>
      <c r="M10" s="63" t="s">
        <v>2144</v>
      </c>
      <c r="N10" s="106" t="s">
        <v>6536</v>
      </c>
      <c r="O10" s="381"/>
      <c r="P10" s="319"/>
      <c r="Q10" s="320"/>
      <c r="R10" s="359"/>
      <c r="S10" s="347"/>
      <c r="T10" s="276"/>
      <c r="U10" s="279"/>
      <c r="V10" s="291"/>
      <c r="W10" s="315"/>
      <c r="X10" s="315"/>
      <c r="Y10" s="317"/>
      <c r="Z10" s="291"/>
      <c r="AA10" s="315"/>
      <c r="AB10" s="315"/>
      <c r="AC10" s="317"/>
      <c r="AD10" s="291"/>
      <c r="AE10" s="315"/>
      <c r="AF10" s="315"/>
      <c r="AG10" s="313"/>
      <c r="AH10" s="281"/>
      <c r="AI10" s="288"/>
      <c r="AJ10" s="288"/>
      <c r="AK10" s="292"/>
      <c r="AL10" s="281"/>
      <c r="AM10" s="288"/>
      <c r="AN10" s="288"/>
      <c r="AO10" s="292"/>
      <c r="AP10" s="281"/>
      <c r="AQ10" s="288"/>
      <c r="AR10" s="288"/>
      <c r="AS10" s="292"/>
      <c r="AT10" s="281"/>
      <c r="AU10" s="288"/>
      <c r="AV10" s="288"/>
      <c r="AW10" s="292"/>
      <c r="AX10" s="254"/>
      <c r="AY10" s="258"/>
      <c r="AZ10" s="261"/>
      <c r="BA10" s="264"/>
      <c r="BB10" s="370"/>
      <c r="BC10" s="372"/>
      <c r="BD10" s="374"/>
      <c r="BE10" s="370"/>
      <c r="BF10" s="235"/>
      <c r="BG10" s="238"/>
      <c r="BH10" s="241"/>
      <c r="BI10" s="244"/>
      <c r="BJ10" s="244"/>
      <c r="BK10" s="235"/>
      <c r="BL10" s="235"/>
      <c r="BM10" s="235"/>
      <c r="BN10" s="235"/>
      <c r="BO10" s="235"/>
      <c r="BP10" s="321"/>
      <c r="BQ10" s="323"/>
      <c r="BR10" s="241"/>
      <c r="BS10" s="238"/>
      <c r="BT10" s="241"/>
      <c r="BU10" s="238"/>
      <c r="BV10" s="241"/>
      <c r="BW10" s="238"/>
      <c r="BX10" s="232"/>
      <c r="BY10" s="232"/>
    </row>
    <row r="11" spans="1:77" ht="54" customHeight="1" thickBot="1" x14ac:dyDescent="0.3">
      <c r="A11" s="339"/>
      <c r="B11" s="340"/>
      <c r="C11" s="341"/>
      <c r="D11" s="255"/>
      <c r="E11" s="336" t="s">
        <v>1842</v>
      </c>
      <c r="F11" s="337"/>
      <c r="G11" s="338"/>
      <c r="H11" s="344" t="s">
        <v>2135</v>
      </c>
      <c r="I11" s="345"/>
      <c r="J11" s="345"/>
      <c r="K11" s="345"/>
      <c r="L11" s="345"/>
      <c r="M11" s="345"/>
      <c r="N11" s="345"/>
      <c r="O11" s="337"/>
      <c r="P11" s="346"/>
      <c r="Q11" s="336" t="s">
        <v>2136</v>
      </c>
      <c r="R11" s="383"/>
      <c r="S11" s="348"/>
      <c r="T11" s="277"/>
      <c r="U11" s="280"/>
      <c r="V11" s="351" t="s">
        <v>3253</v>
      </c>
      <c r="W11" s="352"/>
      <c r="X11" s="352"/>
      <c r="Y11" s="353"/>
      <c r="Z11" s="351" t="s">
        <v>996</v>
      </c>
      <c r="AA11" s="352"/>
      <c r="AB11" s="352"/>
      <c r="AC11" s="353"/>
      <c r="AD11" s="351" t="s">
        <v>2155</v>
      </c>
      <c r="AE11" s="352"/>
      <c r="AF11" s="352"/>
      <c r="AG11" s="354"/>
      <c r="AH11" s="272" t="s">
        <v>1086</v>
      </c>
      <c r="AI11" s="273"/>
      <c r="AJ11" s="273"/>
      <c r="AK11" s="274"/>
      <c r="AL11" s="272" t="s">
        <v>3253</v>
      </c>
      <c r="AM11" s="273"/>
      <c r="AN11" s="273"/>
      <c r="AO11" s="274"/>
      <c r="AP11" s="272" t="s">
        <v>996</v>
      </c>
      <c r="AQ11" s="273"/>
      <c r="AR11" s="273"/>
      <c r="AS11" s="274"/>
      <c r="AT11" s="272" t="s">
        <v>997</v>
      </c>
      <c r="AU11" s="273"/>
      <c r="AV11" s="273"/>
      <c r="AW11" s="274"/>
      <c r="AX11" s="255"/>
      <c r="AY11" s="265" t="s">
        <v>631</v>
      </c>
      <c r="AZ11" s="266"/>
      <c r="BA11" s="267"/>
      <c r="BB11" s="371"/>
      <c r="BC11" s="373"/>
      <c r="BD11" s="375"/>
      <c r="BE11" s="371"/>
      <c r="BF11" s="236"/>
      <c r="BG11" s="239"/>
      <c r="BH11" s="242"/>
      <c r="BI11" s="245"/>
      <c r="BJ11" s="245"/>
      <c r="BK11" s="236"/>
      <c r="BL11" s="236"/>
      <c r="BM11" s="236"/>
      <c r="BN11" s="236"/>
      <c r="BO11" s="236"/>
      <c r="BP11" s="322"/>
      <c r="BQ11" s="324"/>
      <c r="BR11" s="247" t="s">
        <v>2135</v>
      </c>
      <c r="BS11" s="248"/>
      <c r="BT11" s="247" t="s">
        <v>2135</v>
      </c>
      <c r="BU11" s="248"/>
      <c r="BV11" s="247" t="s">
        <v>2135</v>
      </c>
      <c r="BW11" s="248"/>
      <c r="BX11" s="233"/>
      <c r="BY11" s="233"/>
    </row>
    <row r="12" spans="1:77" s="12" customFormat="1" ht="20.100000000000001" customHeight="1" thickBot="1" x14ac:dyDescent="0.25">
      <c r="A12" s="356">
        <v>1</v>
      </c>
      <c r="B12" s="357"/>
      <c r="C12" s="358"/>
      <c r="D12" s="64">
        <v>2</v>
      </c>
      <c r="E12" s="96">
        <v>3</v>
      </c>
      <c r="F12" s="97">
        <v>4</v>
      </c>
      <c r="G12" s="98">
        <v>5</v>
      </c>
      <c r="H12" s="96">
        <v>6</v>
      </c>
      <c r="I12" s="97">
        <v>7</v>
      </c>
      <c r="J12" s="99">
        <v>8</v>
      </c>
      <c r="K12" s="98">
        <v>9</v>
      </c>
      <c r="L12" s="96">
        <v>10</v>
      </c>
      <c r="M12" s="97">
        <v>11</v>
      </c>
      <c r="N12" s="99">
        <v>12</v>
      </c>
      <c r="O12" s="116">
        <v>13</v>
      </c>
      <c r="P12" s="64">
        <v>14</v>
      </c>
      <c r="Q12" s="96">
        <v>15</v>
      </c>
      <c r="R12" s="99">
        <v>16</v>
      </c>
      <c r="S12" s="100">
        <v>17</v>
      </c>
      <c r="T12" s="101">
        <v>18</v>
      </c>
      <c r="U12" s="101">
        <v>19</v>
      </c>
      <c r="V12" s="96">
        <v>20</v>
      </c>
      <c r="W12" s="97">
        <v>21</v>
      </c>
      <c r="X12" s="97">
        <v>22</v>
      </c>
      <c r="Y12" s="98">
        <v>23</v>
      </c>
      <c r="Z12" s="96">
        <v>24</v>
      </c>
      <c r="AA12" s="97">
        <v>25</v>
      </c>
      <c r="AB12" s="97">
        <v>26</v>
      </c>
      <c r="AC12" s="98">
        <v>27</v>
      </c>
      <c r="AD12" s="96">
        <v>28</v>
      </c>
      <c r="AE12" s="97">
        <v>29</v>
      </c>
      <c r="AF12" s="99">
        <v>30</v>
      </c>
      <c r="AG12" s="99">
        <v>31</v>
      </c>
      <c r="AH12" s="96">
        <v>32</v>
      </c>
      <c r="AI12" s="97">
        <v>33</v>
      </c>
      <c r="AJ12" s="97">
        <v>34</v>
      </c>
      <c r="AK12" s="98">
        <v>35</v>
      </c>
      <c r="AL12" s="102">
        <v>36</v>
      </c>
      <c r="AM12" s="103">
        <v>37</v>
      </c>
      <c r="AN12" s="103">
        <v>38</v>
      </c>
      <c r="AO12" s="104">
        <v>39</v>
      </c>
      <c r="AP12" s="102">
        <v>40</v>
      </c>
      <c r="AQ12" s="103">
        <v>41</v>
      </c>
      <c r="AR12" s="103">
        <v>42</v>
      </c>
      <c r="AS12" s="104">
        <v>43</v>
      </c>
      <c r="AT12" s="102">
        <v>44</v>
      </c>
      <c r="AU12" s="103">
        <v>45</v>
      </c>
      <c r="AV12" s="103">
        <v>46</v>
      </c>
      <c r="AW12" s="104">
        <v>47</v>
      </c>
      <c r="AX12" s="102">
        <v>48</v>
      </c>
      <c r="AY12" s="103">
        <v>49</v>
      </c>
      <c r="AZ12" s="103">
        <v>50</v>
      </c>
      <c r="BA12" s="104">
        <v>51</v>
      </c>
      <c r="BB12" s="104">
        <v>52</v>
      </c>
      <c r="BC12" s="104">
        <v>53</v>
      </c>
      <c r="BD12" s="104">
        <v>54</v>
      </c>
      <c r="BE12" s="104">
        <v>55</v>
      </c>
      <c r="BF12" s="120">
        <v>56</v>
      </c>
      <c r="BG12" s="118">
        <v>57</v>
      </c>
      <c r="BH12" s="117">
        <v>58</v>
      </c>
      <c r="BI12" s="118">
        <v>59</v>
      </c>
      <c r="BJ12" s="117">
        <v>60</v>
      </c>
      <c r="BK12" s="119">
        <v>57</v>
      </c>
      <c r="BL12" s="119">
        <v>58</v>
      </c>
      <c r="BM12" s="119">
        <v>59</v>
      </c>
      <c r="BN12" s="119">
        <v>60</v>
      </c>
      <c r="BO12" s="118">
        <v>61</v>
      </c>
      <c r="BP12" s="108">
        <v>62</v>
      </c>
      <c r="BQ12" s="109">
        <v>63</v>
      </c>
      <c r="BR12" s="108">
        <v>64</v>
      </c>
      <c r="BS12" s="109">
        <v>65</v>
      </c>
      <c r="BT12" s="108">
        <v>66</v>
      </c>
      <c r="BU12" s="109">
        <v>67</v>
      </c>
      <c r="BV12" s="108">
        <v>68</v>
      </c>
      <c r="BW12" s="109">
        <v>69</v>
      </c>
      <c r="BX12" s="108">
        <v>70</v>
      </c>
      <c r="BY12" s="109">
        <v>71</v>
      </c>
    </row>
    <row r="13" spans="1:77" s="7" customFormat="1" ht="20.100000000000001" customHeight="1" x14ac:dyDescent="0.25">
      <c r="A13" s="65" t="s">
        <v>998</v>
      </c>
      <c r="B13" s="349" t="s">
        <v>999</v>
      </c>
      <c r="C13" s="350"/>
      <c r="D13" s="66">
        <f>IF(AND(SUM(E13:G13)=SUM(H13:P13),SUM(E13:G13)=SUM(Q13:R13))=TRUE,SUM(E13:G13),"HIBA")</f>
        <v>242</v>
      </c>
      <c r="E13" s="90">
        <f t="shared" ref="E13:S13" si="0">SUM(E14:E15)</f>
        <v>0</v>
      </c>
      <c r="F13" s="91">
        <f t="shared" si="0"/>
        <v>242</v>
      </c>
      <c r="G13" s="92">
        <f t="shared" si="0"/>
        <v>0</v>
      </c>
      <c r="H13" s="90">
        <f t="shared" si="0"/>
        <v>242</v>
      </c>
      <c r="I13" s="91">
        <f t="shared" si="0"/>
        <v>0</v>
      </c>
      <c r="J13" s="91">
        <f t="shared" si="0"/>
        <v>0</v>
      </c>
      <c r="K13" s="92">
        <f t="shared" si="0"/>
        <v>0</v>
      </c>
      <c r="L13" s="90">
        <f t="shared" si="0"/>
        <v>0</v>
      </c>
      <c r="M13" s="91">
        <f t="shared" si="0"/>
        <v>0</v>
      </c>
      <c r="N13" s="91">
        <f t="shared" si="0"/>
        <v>0</v>
      </c>
      <c r="O13" s="115">
        <f t="shared" si="0"/>
        <v>0</v>
      </c>
      <c r="P13" s="93">
        <f t="shared" si="0"/>
        <v>0</v>
      </c>
      <c r="Q13" s="90">
        <f t="shared" si="0"/>
        <v>242</v>
      </c>
      <c r="R13" s="93">
        <f t="shared" si="0"/>
        <v>0</v>
      </c>
      <c r="S13" s="94">
        <f t="shared" si="0"/>
        <v>0</v>
      </c>
      <c r="T13" s="74">
        <f t="shared" ref="T13:T21" si="1">SUM(U13:AW13)</f>
        <v>0</v>
      </c>
      <c r="U13" s="74">
        <f t="shared" ref="U13:BB13" si="2">SUM(U14:U15)</f>
        <v>0</v>
      </c>
      <c r="V13" s="90">
        <f t="shared" si="2"/>
        <v>0</v>
      </c>
      <c r="W13" s="91">
        <f t="shared" si="2"/>
        <v>0</v>
      </c>
      <c r="X13" s="91">
        <f t="shared" si="2"/>
        <v>0</v>
      </c>
      <c r="Y13" s="92">
        <f t="shared" si="2"/>
        <v>0</v>
      </c>
      <c r="Z13" s="90">
        <f t="shared" si="2"/>
        <v>0</v>
      </c>
      <c r="AA13" s="91">
        <f t="shared" si="2"/>
        <v>0</v>
      </c>
      <c r="AB13" s="91">
        <f t="shared" si="2"/>
        <v>0</v>
      </c>
      <c r="AC13" s="92">
        <f t="shared" si="2"/>
        <v>0</v>
      </c>
      <c r="AD13" s="90">
        <f t="shared" si="2"/>
        <v>0</v>
      </c>
      <c r="AE13" s="91">
        <f t="shared" si="2"/>
        <v>0</v>
      </c>
      <c r="AF13" s="91">
        <f t="shared" si="2"/>
        <v>0</v>
      </c>
      <c r="AG13" s="93">
        <f t="shared" si="2"/>
        <v>0</v>
      </c>
      <c r="AH13" s="90">
        <f t="shared" si="2"/>
        <v>0</v>
      </c>
      <c r="AI13" s="91">
        <f t="shared" si="2"/>
        <v>0</v>
      </c>
      <c r="AJ13" s="91">
        <f t="shared" si="2"/>
        <v>0</v>
      </c>
      <c r="AK13" s="92">
        <f t="shared" si="2"/>
        <v>0</v>
      </c>
      <c r="AL13" s="90">
        <f t="shared" si="2"/>
        <v>0</v>
      </c>
      <c r="AM13" s="91">
        <f t="shared" si="2"/>
        <v>0</v>
      </c>
      <c r="AN13" s="91">
        <f t="shared" si="2"/>
        <v>0</v>
      </c>
      <c r="AO13" s="92">
        <f t="shared" si="2"/>
        <v>0</v>
      </c>
      <c r="AP13" s="90">
        <f t="shared" si="2"/>
        <v>0</v>
      </c>
      <c r="AQ13" s="91">
        <f t="shared" si="2"/>
        <v>0</v>
      </c>
      <c r="AR13" s="91">
        <f t="shared" si="2"/>
        <v>0</v>
      </c>
      <c r="AS13" s="92">
        <f t="shared" si="2"/>
        <v>0</v>
      </c>
      <c r="AT13" s="90">
        <f t="shared" si="2"/>
        <v>0</v>
      </c>
      <c r="AU13" s="91">
        <f t="shared" si="2"/>
        <v>0</v>
      </c>
      <c r="AV13" s="91">
        <f t="shared" si="2"/>
        <v>0</v>
      </c>
      <c r="AW13" s="92">
        <f t="shared" si="2"/>
        <v>0</v>
      </c>
      <c r="AX13" s="90">
        <f t="shared" si="2"/>
        <v>0</v>
      </c>
      <c r="AY13" s="91">
        <f t="shared" si="2"/>
        <v>0</v>
      </c>
      <c r="AZ13" s="91">
        <f t="shared" si="2"/>
        <v>0</v>
      </c>
      <c r="BA13" s="92">
        <f t="shared" si="2"/>
        <v>0</v>
      </c>
      <c r="BB13" s="92">
        <f t="shared" si="2"/>
        <v>0</v>
      </c>
      <c r="BC13" s="95">
        <f>AVERAGE(BC14,BC15)</f>
        <v>4</v>
      </c>
      <c r="BD13" s="95">
        <f>AVERAGE(BD14,BD15)</f>
        <v>0</v>
      </c>
      <c r="BE13" s="105">
        <f>AVERAGE(BE14,BE15)</f>
        <v>0</v>
      </c>
      <c r="BF13" s="92">
        <f>SUM(BF14:BF15)</f>
        <v>0</v>
      </c>
      <c r="BG13" s="92">
        <f t="shared" ref="BG13:BN13" si="3">SUM(BG14:BG15)</f>
        <v>0</v>
      </c>
      <c r="BH13" s="92">
        <f t="shared" si="3"/>
        <v>0</v>
      </c>
      <c r="BI13" s="92">
        <f t="shared" si="3"/>
        <v>0</v>
      </c>
      <c r="BJ13" s="92">
        <f t="shared" si="3"/>
        <v>0</v>
      </c>
      <c r="BK13" s="92">
        <f t="shared" si="3"/>
        <v>0</v>
      </c>
      <c r="BL13" s="92">
        <f t="shared" si="3"/>
        <v>0</v>
      </c>
      <c r="BM13" s="92">
        <f t="shared" si="3"/>
        <v>0</v>
      </c>
      <c r="BN13" s="92">
        <f t="shared" si="3"/>
        <v>0</v>
      </c>
      <c r="BO13" s="92">
        <f t="shared" ref="BO13:BY13" si="4">SUM(BO14:BO15)</f>
        <v>0</v>
      </c>
      <c r="BP13" s="92">
        <f t="shared" si="4"/>
        <v>0</v>
      </c>
      <c r="BQ13" s="92">
        <f t="shared" si="4"/>
        <v>0</v>
      </c>
      <c r="BR13" s="92">
        <f t="shared" si="4"/>
        <v>0</v>
      </c>
      <c r="BS13" s="92">
        <f t="shared" si="4"/>
        <v>0</v>
      </c>
      <c r="BT13" s="92">
        <f t="shared" si="4"/>
        <v>0</v>
      </c>
      <c r="BU13" s="92">
        <f t="shared" si="4"/>
        <v>0</v>
      </c>
      <c r="BV13" s="92">
        <f t="shared" si="4"/>
        <v>0</v>
      </c>
      <c r="BW13" s="92">
        <f t="shared" si="4"/>
        <v>0</v>
      </c>
      <c r="BX13" s="92">
        <f t="shared" si="4"/>
        <v>0</v>
      </c>
      <c r="BY13" s="92">
        <f t="shared" si="4"/>
        <v>0</v>
      </c>
    </row>
    <row r="14" spans="1:77" s="6" customFormat="1" ht="20.100000000000001" customHeight="1" x14ac:dyDescent="0.25">
      <c r="A14" s="67"/>
      <c r="B14" s="68" t="s">
        <v>1000</v>
      </c>
      <c r="C14" s="69" t="s">
        <v>2101</v>
      </c>
      <c r="D14" s="70">
        <f t="shared" ref="D14:D45" si="5">IF(AND(SUM(E14:G14)=SUM(H14:P14),SUM(E14:G14)=SUM(Q14:R14))=TRUE,SUM(E14:G14),"HIBA")</f>
        <v>242</v>
      </c>
      <c r="E14" s="19"/>
      <c r="F14" s="20">
        <v>242</v>
      </c>
      <c r="G14" s="21"/>
      <c r="H14" s="19">
        <v>242</v>
      </c>
      <c r="I14" s="20"/>
      <c r="J14" s="22"/>
      <c r="K14" s="21"/>
      <c r="L14" s="19"/>
      <c r="M14" s="20"/>
      <c r="N14" s="20"/>
      <c r="O14" s="20"/>
      <c r="P14" s="22"/>
      <c r="Q14" s="19">
        <v>242</v>
      </c>
      <c r="R14" s="22"/>
      <c r="S14" s="23"/>
      <c r="T14" s="70">
        <f t="shared" si="1"/>
        <v>0</v>
      </c>
      <c r="U14" s="24"/>
      <c r="V14" s="19"/>
      <c r="W14" s="20"/>
      <c r="X14" s="20"/>
      <c r="Y14" s="21"/>
      <c r="Z14" s="19"/>
      <c r="AA14" s="20"/>
      <c r="AB14" s="20"/>
      <c r="AC14" s="21"/>
      <c r="AD14" s="19"/>
      <c r="AE14" s="20"/>
      <c r="AF14" s="20"/>
      <c r="AG14" s="22"/>
      <c r="AH14" s="19"/>
      <c r="AI14" s="20"/>
      <c r="AJ14" s="20"/>
      <c r="AK14" s="21"/>
      <c r="AL14" s="19"/>
      <c r="AM14" s="20"/>
      <c r="AN14" s="20"/>
      <c r="AO14" s="21"/>
      <c r="AP14" s="19"/>
      <c r="AQ14" s="20"/>
      <c r="AR14" s="20"/>
      <c r="AS14" s="21"/>
      <c r="AT14" s="19"/>
      <c r="AU14" s="20"/>
      <c r="AV14" s="20"/>
      <c r="AW14" s="21"/>
      <c r="AX14" s="19"/>
      <c r="AY14" s="20"/>
      <c r="AZ14" s="20"/>
      <c r="BA14" s="21"/>
      <c r="BB14" s="47"/>
      <c r="BC14" s="54">
        <v>4</v>
      </c>
      <c r="BD14" s="54">
        <v>0</v>
      </c>
      <c r="BE14" s="54">
        <v>0</v>
      </c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</row>
    <row r="15" spans="1:77" s="6" customFormat="1" ht="20.100000000000001" customHeight="1" x14ac:dyDescent="0.25">
      <c r="A15" s="67"/>
      <c r="B15" s="71"/>
      <c r="C15" s="72" t="s">
        <v>2102</v>
      </c>
      <c r="D15" s="70">
        <f t="shared" si="5"/>
        <v>0</v>
      </c>
      <c r="E15" s="19"/>
      <c r="F15" s="20"/>
      <c r="G15" s="21"/>
      <c r="H15" s="19"/>
      <c r="I15" s="20"/>
      <c r="J15" s="22"/>
      <c r="K15" s="21"/>
      <c r="L15" s="19"/>
      <c r="M15" s="20"/>
      <c r="N15" s="20"/>
      <c r="O15" s="20"/>
      <c r="P15" s="22"/>
      <c r="Q15" s="19"/>
      <c r="R15" s="22"/>
      <c r="S15" s="23"/>
      <c r="T15" s="70">
        <f t="shared" si="1"/>
        <v>0</v>
      </c>
      <c r="U15" s="24"/>
      <c r="V15" s="19"/>
      <c r="W15" s="20"/>
      <c r="X15" s="20"/>
      <c r="Y15" s="21"/>
      <c r="Z15" s="19"/>
      <c r="AA15" s="20"/>
      <c r="AB15" s="20"/>
      <c r="AC15" s="21"/>
      <c r="AD15" s="19"/>
      <c r="AE15" s="20"/>
      <c r="AF15" s="20"/>
      <c r="AG15" s="22"/>
      <c r="AH15" s="19"/>
      <c r="AI15" s="20"/>
      <c r="AJ15" s="20"/>
      <c r="AK15" s="21"/>
      <c r="AL15" s="19"/>
      <c r="AM15" s="20"/>
      <c r="AN15" s="20"/>
      <c r="AO15" s="21"/>
      <c r="AP15" s="19"/>
      <c r="AQ15" s="20"/>
      <c r="AR15" s="20"/>
      <c r="AS15" s="21"/>
      <c r="AT15" s="19"/>
      <c r="AU15" s="20"/>
      <c r="AV15" s="20"/>
      <c r="AW15" s="21"/>
      <c r="AX15" s="19"/>
      <c r="AY15" s="20"/>
      <c r="AZ15" s="20"/>
      <c r="BA15" s="21"/>
      <c r="BB15" s="48"/>
      <c r="BC15" s="55"/>
      <c r="BD15" s="55"/>
      <c r="BE15" s="55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</row>
    <row r="16" spans="1:77" s="7" customFormat="1" ht="20.100000000000001" customHeight="1" x14ac:dyDescent="0.25">
      <c r="A16" s="73" t="s">
        <v>2103</v>
      </c>
      <c r="B16" s="328" t="s">
        <v>2104</v>
      </c>
      <c r="C16" s="329"/>
      <c r="D16" s="74">
        <f t="shared" si="5"/>
        <v>0</v>
      </c>
      <c r="E16" s="13"/>
      <c r="F16" s="14"/>
      <c r="G16" s="15"/>
      <c r="H16" s="13"/>
      <c r="I16" s="14"/>
      <c r="J16" s="16"/>
      <c r="K16" s="15"/>
      <c r="L16" s="13"/>
      <c r="M16" s="14"/>
      <c r="N16" s="14"/>
      <c r="O16" s="14"/>
      <c r="P16" s="16"/>
      <c r="Q16" s="13"/>
      <c r="R16" s="16"/>
      <c r="S16" s="17"/>
      <c r="T16" s="74">
        <f t="shared" si="1"/>
        <v>0</v>
      </c>
      <c r="U16" s="18"/>
      <c r="V16" s="13"/>
      <c r="W16" s="14"/>
      <c r="X16" s="14"/>
      <c r="Y16" s="15"/>
      <c r="Z16" s="13"/>
      <c r="AA16" s="14"/>
      <c r="AB16" s="14"/>
      <c r="AC16" s="15"/>
      <c r="AD16" s="13"/>
      <c r="AE16" s="14"/>
      <c r="AF16" s="14"/>
      <c r="AG16" s="16"/>
      <c r="AH16" s="13"/>
      <c r="AI16" s="14"/>
      <c r="AJ16" s="14"/>
      <c r="AK16" s="15"/>
      <c r="AL16" s="13"/>
      <c r="AM16" s="14"/>
      <c r="AN16" s="14"/>
      <c r="AO16" s="15"/>
      <c r="AP16" s="13"/>
      <c r="AQ16" s="14"/>
      <c r="AR16" s="14"/>
      <c r="AS16" s="15"/>
      <c r="AT16" s="13"/>
      <c r="AU16" s="14"/>
      <c r="AV16" s="14"/>
      <c r="AW16" s="15"/>
      <c r="AX16" s="13"/>
      <c r="AY16" s="14"/>
      <c r="AZ16" s="14"/>
      <c r="BA16" s="15"/>
      <c r="BB16" s="49"/>
      <c r="BC16" s="56"/>
      <c r="BD16" s="56"/>
      <c r="BE16" s="56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</row>
    <row r="17" spans="1:77" s="7" customFormat="1" ht="19.5" customHeight="1" x14ac:dyDescent="0.25">
      <c r="A17" s="73" t="s">
        <v>2105</v>
      </c>
      <c r="B17" s="328" t="s">
        <v>2106</v>
      </c>
      <c r="C17" s="329"/>
      <c r="D17" s="74">
        <f t="shared" si="5"/>
        <v>0</v>
      </c>
      <c r="E17" s="13"/>
      <c r="F17" s="14"/>
      <c r="G17" s="15"/>
      <c r="H17" s="13"/>
      <c r="I17" s="14"/>
      <c r="J17" s="16"/>
      <c r="K17" s="15"/>
      <c r="L17" s="13"/>
      <c r="M17" s="14"/>
      <c r="N17" s="14"/>
      <c r="O17" s="14"/>
      <c r="P17" s="16"/>
      <c r="Q17" s="13"/>
      <c r="R17" s="16"/>
      <c r="S17" s="17"/>
      <c r="T17" s="74">
        <f t="shared" si="1"/>
        <v>0</v>
      </c>
      <c r="U17" s="18"/>
      <c r="V17" s="13"/>
      <c r="W17" s="14"/>
      <c r="X17" s="14"/>
      <c r="Y17" s="15"/>
      <c r="Z17" s="13"/>
      <c r="AA17" s="14"/>
      <c r="AB17" s="14"/>
      <c r="AC17" s="15"/>
      <c r="AD17" s="13"/>
      <c r="AE17" s="14"/>
      <c r="AF17" s="14"/>
      <c r="AG17" s="16"/>
      <c r="AH17" s="13"/>
      <c r="AI17" s="14"/>
      <c r="AJ17" s="14"/>
      <c r="AK17" s="15"/>
      <c r="AL17" s="13"/>
      <c r="AM17" s="14"/>
      <c r="AN17" s="14"/>
      <c r="AO17" s="15"/>
      <c r="AP17" s="13"/>
      <c r="AQ17" s="14"/>
      <c r="AR17" s="14"/>
      <c r="AS17" s="15"/>
      <c r="AT17" s="13"/>
      <c r="AU17" s="14"/>
      <c r="AV17" s="14"/>
      <c r="AW17" s="15"/>
      <c r="AX17" s="13"/>
      <c r="AY17" s="14"/>
      <c r="AZ17" s="14"/>
      <c r="BA17" s="15"/>
      <c r="BB17" s="50"/>
      <c r="BC17" s="57"/>
      <c r="BD17" s="57"/>
      <c r="BE17" s="57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</row>
    <row r="18" spans="1:77" s="7" customFormat="1" ht="31.5" customHeight="1" x14ac:dyDescent="0.25">
      <c r="A18" s="73" t="s">
        <v>2107</v>
      </c>
      <c r="B18" s="333" t="s">
        <v>3248</v>
      </c>
      <c r="C18" s="334"/>
      <c r="D18" s="74">
        <f t="shared" si="5"/>
        <v>2</v>
      </c>
      <c r="E18" s="90">
        <f>SUM(E19:E22)</f>
        <v>0</v>
      </c>
      <c r="F18" s="91">
        <f t="shared" ref="F18:BB18" si="6">SUM(F19:F22)</f>
        <v>2</v>
      </c>
      <c r="G18" s="92">
        <f t="shared" si="6"/>
        <v>0</v>
      </c>
      <c r="H18" s="90">
        <f t="shared" si="6"/>
        <v>2</v>
      </c>
      <c r="I18" s="91">
        <f t="shared" si="6"/>
        <v>0</v>
      </c>
      <c r="J18" s="91">
        <f t="shared" si="6"/>
        <v>0</v>
      </c>
      <c r="K18" s="92">
        <f t="shared" si="6"/>
        <v>0</v>
      </c>
      <c r="L18" s="90">
        <f t="shared" si="6"/>
        <v>0</v>
      </c>
      <c r="M18" s="91">
        <f t="shared" si="6"/>
        <v>0</v>
      </c>
      <c r="N18" s="91">
        <f t="shared" si="6"/>
        <v>0</v>
      </c>
      <c r="O18" s="91">
        <f t="shared" si="6"/>
        <v>0</v>
      </c>
      <c r="P18" s="93">
        <f t="shared" si="6"/>
        <v>0</v>
      </c>
      <c r="Q18" s="90">
        <f t="shared" si="6"/>
        <v>2</v>
      </c>
      <c r="R18" s="93">
        <f t="shared" si="6"/>
        <v>0</v>
      </c>
      <c r="S18" s="94">
        <f t="shared" si="6"/>
        <v>0</v>
      </c>
      <c r="T18" s="74">
        <f t="shared" si="1"/>
        <v>0</v>
      </c>
      <c r="U18" s="74">
        <f t="shared" si="6"/>
        <v>0</v>
      </c>
      <c r="V18" s="90">
        <f t="shared" si="6"/>
        <v>0</v>
      </c>
      <c r="W18" s="91">
        <f t="shared" si="6"/>
        <v>0</v>
      </c>
      <c r="X18" s="91">
        <f t="shared" si="6"/>
        <v>0</v>
      </c>
      <c r="Y18" s="92">
        <f t="shared" si="6"/>
        <v>0</v>
      </c>
      <c r="Z18" s="90">
        <f t="shared" si="6"/>
        <v>0</v>
      </c>
      <c r="AA18" s="91">
        <f t="shared" si="6"/>
        <v>0</v>
      </c>
      <c r="AB18" s="91">
        <f t="shared" si="6"/>
        <v>0</v>
      </c>
      <c r="AC18" s="92">
        <f t="shared" si="6"/>
        <v>0</v>
      </c>
      <c r="AD18" s="90">
        <f t="shared" si="6"/>
        <v>0</v>
      </c>
      <c r="AE18" s="91">
        <f t="shared" si="6"/>
        <v>0</v>
      </c>
      <c r="AF18" s="91">
        <f t="shared" si="6"/>
        <v>0</v>
      </c>
      <c r="AG18" s="93">
        <f t="shared" si="6"/>
        <v>0</v>
      </c>
      <c r="AH18" s="90">
        <f t="shared" si="6"/>
        <v>0</v>
      </c>
      <c r="AI18" s="91">
        <f t="shared" si="6"/>
        <v>0</v>
      </c>
      <c r="AJ18" s="91">
        <f t="shared" si="6"/>
        <v>0</v>
      </c>
      <c r="AK18" s="92">
        <f t="shared" si="6"/>
        <v>0</v>
      </c>
      <c r="AL18" s="90">
        <f t="shared" si="6"/>
        <v>0</v>
      </c>
      <c r="AM18" s="91">
        <f t="shared" si="6"/>
        <v>0</v>
      </c>
      <c r="AN18" s="91">
        <f t="shared" si="6"/>
        <v>0</v>
      </c>
      <c r="AO18" s="92">
        <f t="shared" si="6"/>
        <v>0</v>
      </c>
      <c r="AP18" s="90">
        <f t="shared" si="6"/>
        <v>0</v>
      </c>
      <c r="AQ18" s="91">
        <f t="shared" si="6"/>
        <v>0</v>
      </c>
      <c r="AR18" s="91">
        <f t="shared" si="6"/>
        <v>0</v>
      </c>
      <c r="AS18" s="92">
        <f t="shared" si="6"/>
        <v>0</v>
      </c>
      <c r="AT18" s="90">
        <f t="shared" si="6"/>
        <v>0</v>
      </c>
      <c r="AU18" s="91">
        <f t="shared" si="6"/>
        <v>0</v>
      </c>
      <c r="AV18" s="91">
        <f t="shared" si="6"/>
        <v>0</v>
      </c>
      <c r="AW18" s="92">
        <f t="shared" si="6"/>
        <v>0</v>
      </c>
      <c r="AX18" s="90">
        <f t="shared" si="6"/>
        <v>0</v>
      </c>
      <c r="AY18" s="91">
        <f t="shared" si="6"/>
        <v>0</v>
      </c>
      <c r="AZ18" s="91">
        <f t="shared" si="6"/>
        <v>0</v>
      </c>
      <c r="BA18" s="92">
        <f t="shared" si="6"/>
        <v>0</v>
      </c>
      <c r="BB18" s="92">
        <f t="shared" si="6"/>
        <v>0</v>
      </c>
      <c r="BC18" s="95">
        <f>AVERAGE(BC19,BC20,BC21,BC22)</f>
        <v>3</v>
      </c>
      <c r="BD18" s="95">
        <f>AVERAGE(BD19,BD20,BD21,BD22)</f>
        <v>0</v>
      </c>
      <c r="BE18" s="95">
        <f>AVERAGE(BE19,BE20,BE21,BE22)</f>
        <v>0</v>
      </c>
      <c r="BF18" s="92">
        <f>SUM(BF19:BF22)</f>
        <v>0</v>
      </c>
      <c r="BG18" s="92">
        <f t="shared" ref="BG18:BN18" si="7">SUM(BG19:BG22)</f>
        <v>0</v>
      </c>
      <c r="BH18" s="92">
        <f t="shared" si="7"/>
        <v>0</v>
      </c>
      <c r="BI18" s="92">
        <f t="shared" si="7"/>
        <v>0</v>
      </c>
      <c r="BJ18" s="92">
        <f t="shared" si="7"/>
        <v>0</v>
      </c>
      <c r="BK18" s="92">
        <f t="shared" si="7"/>
        <v>0</v>
      </c>
      <c r="BL18" s="92">
        <f t="shared" si="7"/>
        <v>0</v>
      </c>
      <c r="BM18" s="92">
        <f t="shared" si="7"/>
        <v>0</v>
      </c>
      <c r="BN18" s="92">
        <f t="shared" si="7"/>
        <v>0</v>
      </c>
      <c r="BO18" s="92">
        <f t="shared" ref="BO18:BY18" si="8">SUM(BO19:BO22)</f>
        <v>0</v>
      </c>
      <c r="BP18" s="92">
        <f t="shared" si="8"/>
        <v>0</v>
      </c>
      <c r="BQ18" s="92">
        <f t="shared" si="8"/>
        <v>2</v>
      </c>
      <c r="BR18" s="92">
        <f t="shared" si="8"/>
        <v>2</v>
      </c>
      <c r="BS18" s="92">
        <f t="shared" si="8"/>
        <v>0</v>
      </c>
      <c r="BT18" s="92">
        <f t="shared" si="8"/>
        <v>0</v>
      </c>
      <c r="BU18" s="92">
        <f t="shared" si="8"/>
        <v>0</v>
      </c>
      <c r="BV18" s="92">
        <f t="shared" si="8"/>
        <v>0</v>
      </c>
      <c r="BW18" s="92">
        <f t="shared" si="8"/>
        <v>0</v>
      </c>
      <c r="BX18" s="92">
        <f t="shared" si="8"/>
        <v>0</v>
      </c>
      <c r="BY18" s="92">
        <f t="shared" si="8"/>
        <v>0</v>
      </c>
    </row>
    <row r="19" spans="1:77" s="6" customFormat="1" ht="20.100000000000001" customHeight="1" x14ac:dyDescent="0.25">
      <c r="A19" s="67"/>
      <c r="B19" s="68" t="s">
        <v>1000</v>
      </c>
      <c r="C19" s="69" t="s">
        <v>2108</v>
      </c>
      <c r="D19" s="70">
        <f t="shared" si="5"/>
        <v>1</v>
      </c>
      <c r="E19" s="19"/>
      <c r="F19" s="20">
        <v>1</v>
      </c>
      <c r="G19" s="21"/>
      <c r="H19" s="19">
        <v>1</v>
      </c>
      <c r="I19" s="20"/>
      <c r="J19" s="22"/>
      <c r="K19" s="21"/>
      <c r="L19" s="19"/>
      <c r="M19" s="20"/>
      <c r="N19" s="20"/>
      <c r="O19" s="20"/>
      <c r="P19" s="22"/>
      <c r="Q19" s="19">
        <v>1</v>
      </c>
      <c r="R19" s="22"/>
      <c r="S19" s="23"/>
      <c r="T19" s="70">
        <f t="shared" si="1"/>
        <v>0</v>
      </c>
      <c r="U19" s="24"/>
      <c r="V19" s="19"/>
      <c r="W19" s="20"/>
      <c r="X19" s="20"/>
      <c r="Y19" s="21"/>
      <c r="Z19" s="19"/>
      <c r="AA19" s="20"/>
      <c r="AB19" s="20"/>
      <c r="AC19" s="21"/>
      <c r="AD19" s="19"/>
      <c r="AE19" s="20"/>
      <c r="AF19" s="20"/>
      <c r="AG19" s="22"/>
      <c r="AH19" s="19"/>
      <c r="AI19" s="20"/>
      <c r="AJ19" s="20"/>
      <c r="AK19" s="21"/>
      <c r="AL19" s="19"/>
      <c r="AM19" s="20"/>
      <c r="AN19" s="20"/>
      <c r="AO19" s="21"/>
      <c r="AP19" s="19"/>
      <c r="AQ19" s="20"/>
      <c r="AR19" s="20"/>
      <c r="AS19" s="21"/>
      <c r="AT19" s="19"/>
      <c r="AU19" s="20"/>
      <c r="AV19" s="20"/>
      <c r="AW19" s="21"/>
      <c r="AX19" s="19"/>
      <c r="AY19" s="20"/>
      <c r="AZ19" s="20"/>
      <c r="BA19" s="21"/>
      <c r="BB19" s="47"/>
      <c r="BC19" s="54">
        <v>3</v>
      </c>
      <c r="BD19" s="54">
        <v>0</v>
      </c>
      <c r="BE19" s="54">
        <v>0</v>
      </c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>
        <v>1</v>
      </c>
      <c r="BR19" s="47">
        <v>1</v>
      </c>
      <c r="BS19" s="47"/>
      <c r="BT19" s="47"/>
      <c r="BU19" s="47"/>
      <c r="BV19" s="47"/>
      <c r="BW19" s="47"/>
      <c r="BX19" s="47"/>
      <c r="BY19" s="47"/>
    </row>
    <row r="20" spans="1:77" s="6" customFormat="1" ht="20.100000000000001" customHeight="1" x14ac:dyDescent="0.25">
      <c r="A20" s="67"/>
      <c r="B20" s="75"/>
      <c r="C20" s="72" t="s">
        <v>3269</v>
      </c>
      <c r="D20" s="70">
        <f t="shared" si="5"/>
        <v>0</v>
      </c>
      <c r="E20" s="19"/>
      <c r="F20" s="20"/>
      <c r="G20" s="21"/>
      <c r="H20" s="19"/>
      <c r="I20" s="20"/>
      <c r="J20" s="22"/>
      <c r="K20" s="21"/>
      <c r="L20" s="19"/>
      <c r="M20" s="20"/>
      <c r="N20" s="20"/>
      <c r="O20" s="20"/>
      <c r="P20" s="22"/>
      <c r="Q20" s="19"/>
      <c r="R20" s="22"/>
      <c r="S20" s="23"/>
      <c r="T20" s="70">
        <f t="shared" si="1"/>
        <v>0</v>
      </c>
      <c r="U20" s="24"/>
      <c r="V20" s="19"/>
      <c r="W20" s="20"/>
      <c r="X20" s="20"/>
      <c r="Y20" s="21"/>
      <c r="Z20" s="19"/>
      <c r="AA20" s="20"/>
      <c r="AB20" s="20"/>
      <c r="AC20" s="21"/>
      <c r="AD20" s="19"/>
      <c r="AE20" s="20"/>
      <c r="AF20" s="20"/>
      <c r="AG20" s="22"/>
      <c r="AH20" s="19"/>
      <c r="AI20" s="20"/>
      <c r="AJ20" s="20"/>
      <c r="AK20" s="21"/>
      <c r="AL20" s="19"/>
      <c r="AM20" s="20"/>
      <c r="AN20" s="20"/>
      <c r="AO20" s="21"/>
      <c r="AP20" s="19"/>
      <c r="AQ20" s="20"/>
      <c r="AR20" s="20"/>
      <c r="AS20" s="21"/>
      <c r="AT20" s="19"/>
      <c r="AU20" s="20"/>
      <c r="AV20" s="20"/>
      <c r="AW20" s="21"/>
      <c r="AX20" s="19"/>
      <c r="AY20" s="20"/>
      <c r="AZ20" s="20"/>
      <c r="BA20" s="21"/>
      <c r="BB20" s="48"/>
      <c r="BC20" s="55"/>
      <c r="BD20" s="55"/>
      <c r="BE20" s="55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>
        <v>1</v>
      </c>
      <c r="BR20" s="48">
        <v>1</v>
      </c>
      <c r="BS20" s="48"/>
      <c r="BT20" s="48"/>
      <c r="BU20" s="48"/>
      <c r="BV20" s="48"/>
      <c r="BW20" s="48"/>
      <c r="BX20" s="48"/>
      <c r="BY20" s="48"/>
    </row>
    <row r="21" spans="1:77" s="6" customFormat="1" ht="20.100000000000001" customHeight="1" x14ac:dyDescent="0.25">
      <c r="A21" s="67"/>
      <c r="B21" s="75"/>
      <c r="C21" s="72" t="s">
        <v>3270</v>
      </c>
      <c r="D21" s="70">
        <f t="shared" si="5"/>
        <v>1</v>
      </c>
      <c r="E21" s="19"/>
      <c r="F21" s="20">
        <v>1</v>
      </c>
      <c r="G21" s="21"/>
      <c r="H21" s="19">
        <v>1</v>
      </c>
      <c r="I21" s="20"/>
      <c r="J21" s="22"/>
      <c r="K21" s="21"/>
      <c r="L21" s="19"/>
      <c r="M21" s="20"/>
      <c r="N21" s="20"/>
      <c r="O21" s="20"/>
      <c r="P21" s="22"/>
      <c r="Q21" s="19">
        <v>1</v>
      </c>
      <c r="R21" s="22"/>
      <c r="S21" s="23"/>
      <c r="T21" s="70">
        <f t="shared" si="1"/>
        <v>0</v>
      </c>
      <c r="U21" s="24"/>
      <c r="V21" s="19"/>
      <c r="W21" s="20"/>
      <c r="X21" s="20"/>
      <c r="Y21" s="21"/>
      <c r="Z21" s="19"/>
      <c r="AA21" s="20"/>
      <c r="AB21" s="20"/>
      <c r="AC21" s="21"/>
      <c r="AD21" s="19"/>
      <c r="AE21" s="20"/>
      <c r="AF21" s="20"/>
      <c r="AG21" s="22"/>
      <c r="AH21" s="19"/>
      <c r="AI21" s="20"/>
      <c r="AJ21" s="20"/>
      <c r="AK21" s="21"/>
      <c r="AL21" s="19"/>
      <c r="AM21" s="20"/>
      <c r="AN21" s="20"/>
      <c r="AO21" s="21"/>
      <c r="AP21" s="19"/>
      <c r="AQ21" s="20"/>
      <c r="AR21" s="20"/>
      <c r="AS21" s="21"/>
      <c r="AT21" s="19"/>
      <c r="AU21" s="20"/>
      <c r="AV21" s="20"/>
      <c r="AW21" s="21"/>
      <c r="AX21" s="19"/>
      <c r="AY21" s="20"/>
      <c r="AZ21" s="20"/>
      <c r="BA21" s="21"/>
      <c r="BB21" s="51"/>
      <c r="BC21" s="58">
        <v>3</v>
      </c>
      <c r="BD21" s="58">
        <v>0</v>
      </c>
      <c r="BE21" s="58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</row>
    <row r="22" spans="1:77" s="6" customFormat="1" ht="20.100000000000001" customHeight="1" x14ac:dyDescent="0.25">
      <c r="A22" s="67"/>
      <c r="B22" s="75"/>
      <c r="C22" s="72" t="s">
        <v>3271</v>
      </c>
      <c r="D22" s="70">
        <f t="shared" si="5"/>
        <v>0</v>
      </c>
      <c r="E22" s="19"/>
      <c r="F22" s="20"/>
      <c r="G22" s="21"/>
      <c r="H22" s="19"/>
      <c r="I22" s="20"/>
      <c r="J22" s="22"/>
      <c r="K22" s="21"/>
      <c r="L22" s="19"/>
      <c r="M22" s="20"/>
      <c r="N22" s="20"/>
      <c r="O22" s="20"/>
      <c r="P22" s="22"/>
      <c r="Q22" s="19"/>
      <c r="R22" s="22"/>
      <c r="S22" s="23"/>
      <c r="T22" s="70">
        <f t="shared" ref="T22:T46" si="9">SUM(U22:AW22)</f>
        <v>0</v>
      </c>
      <c r="U22" s="24"/>
      <c r="V22" s="19"/>
      <c r="W22" s="20"/>
      <c r="X22" s="20"/>
      <c r="Y22" s="21"/>
      <c r="Z22" s="19"/>
      <c r="AA22" s="20"/>
      <c r="AB22" s="20"/>
      <c r="AC22" s="21"/>
      <c r="AD22" s="19"/>
      <c r="AE22" s="20"/>
      <c r="AF22" s="20"/>
      <c r="AG22" s="22"/>
      <c r="AH22" s="19"/>
      <c r="AI22" s="20"/>
      <c r="AJ22" s="20"/>
      <c r="AK22" s="21"/>
      <c r="AL22" s="19"/>
      <c r="AM22" s="20"/>
      <c r="AN22" s="20"/>
      <c r="AO22" s="21"/>
      <c r="AP22" s="19"/>
      <c r="AQ22" s="20"/>
      <c r="AR22" s="20"/>
      <c r="AS22" s="21"/>
      <c r="AT22" s="19"/>
      <c r="AU22" s="20"/>
      <c r="AV22" s="20"/>
      <c r="AW22" s="21"/>
      <c r="AX22" s="19"/>
      <c r="AY22" s="20"/>
      <c r="AZ22" s="20"/>
      <c r="BA22" s="21"/>
      <c r="BB22" s="51"/>
      <c r="BC22" s="58"/>
      <c r="BD22" s="58"/>
      <c r="BE22" s="58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</row>
    <row r="23" spans="1:77" s="7" customFormat="1" ht="20.100000000000001" customHeight="1" x14ac:dyDescent="0.25">
      <c r="A23" s="73" t="s">
        <v>2109</v>
      </c>
      <c r="B23" s="328" t="s">
        <v>2110</v>
      </c>
      <c r="C23" s="329"/>
      <c r="D23" s="74">
        <f t="shared" si="5"/>
        <v>0</v>
      </c>
      <c r="E23" s="13"/>
      <c r="F23" s="14"/>
      <c r="G23" s="15"/>
      <c r="H23" s="13"/>
      <c r="I23" s="14"/>
      <c r="J23" s="16"/>
      <c r="K23" s="15"/>
      <c r="L23" s="13"/>
      <c r="M23" s="14"/>
      <c r="N23" s="14"/>
      <c r="O23" s="14"/>
      <c r="P23" s="16"/>
      <c r="Q23" s="13"/>
      <c r="R23" s="16"/>
      <c r="S23" s="17"/>
      <c r="T23" s="74">
        <f t="shared" si="9"/>
        <v>0</v>
      </c>
      <c r="U23" s="18"/>
      <c r="V23" s="13"/>
      <c r="W23" s="14"/>
      <c r="X23" s="14"/>
      <c r="Y23" s="15"/>
      <c r="Z23" s="13"/>
      <c r="AA23" s="14"/>
      <c r="AB23" s="14"/>
      <c r="AC23" s="15"/>
      <c r="AD23" s="13"/>
      <c r="AE23" s="14"/>
      <c r="AF23" s="14"/>
      <c r="AG23" s="16"/>
      <c r="AH23" s="13"/>
      <c r="AI23" s="14"/>
      <c r="AJ23" s="14"/>
      <c r="AK23" s="15"/>
      <c r="AL23" s="13"/>
      <c r="AM23" s="14"/>
      <c r="AN23" s="14"/>
      <c r="AO23" s="15"/>
      <c r="AP23" s="13"/>
      <c r="AQ23" s="14"/>
      <c r="AR23" s="14"/>
      <c r="AS23" s="15"/>
      <c r="AT23" s="13"/>
      <c r="AU23" s="14"/>
      <c r="AV23" s="14"/>
      <c r="AW23" s="15"/>
      <c r="AX23" s="13"/>
      <c r="AY23" s="14"/>
      <c r="AZ23" s="14"/>
      <c r="BA23" s="15"/>
      <c r="BB23" s="49"/>
      <c r="BC23" s="56"/>
      <c r="BD23" s="56"/>
      <c r="BE23" s="56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</row>
    <row r="24" spans="1:77" s="7" customFormat="1" ht="20.100000000000001" customHeight="1" x14ac:dyDescent="0.25">
      <c r="A24" s="73" t="s">
        <v>2111</v>
      </c>
      <c r="B24" s="328" t="s">
        <v>2112</v>
      </c>
      <c r="C24" s="329"/>
      <c r="D24" s="74">
        <f t="shared" si="5"/>
        <v>0</v>
      </c>
      <c r="E24" s="13"/>
      <c r="F24" s="14"/>
      <c r="G24" s="15"/>
      <c r="H24" s="13"/>
      <c r="I24" s="14"/>
      <c r="J24" s="16"/>
      <c r="K24" s="15"/>
      <c r="L24" s="13"/>
      <c r="M24" s="14"/>
      <c r="N24" s="14"/>
      <c r="O24" s="14"/>
      <c r="P24" s="16"/>
      <c r="Q24" s="13"/>
      <c r="R24" s="16"/>
      <c r="S24" s="17"/>
      <c r="T24" s="74">
        <f t="shared" si="9"/>
        <v>0</v>
      </c>
      <c r="U24" s="18"/>
      <c r="V24" s="13"/>
      <c r="W24" s="14"/>
      <c r="X24" s="14"/>
      <c r="Y24" s="15"/>
      <c r="Z24" s="13"/>
      <c r="AA24" s="14"/>
      <c r="AB24" s="14"/>
      <c r="AC24" s="15"/>
      <c r="AD24" s="13"/>
      <c r="AE24" s="14"/>
      <c r="AF24" s="14"/>
      <c r="AG24" s="16"/>
      <c r="AH24" s="13"/>
      <c r="AI24" s="14"/>
      <c r="AJ24" s="14"/>
      <c r="AK24" s="15"/>
      <c r="AL24" s="13"/>
      <c r="AM24" s="14"/>
      <c r="AN24" s="14"/>
      <c r="AO24" s="15"/>
      <c r="AP24" s="13"/>
      <c r="AQ24" s="14"/>
      <c r="AR24" s="14"/>
      <c r="AS24" s="15"/>
      <c r="AT24" s="13"/>
      <c r="AU24" s="14"/>
      <c r="AV24" s="14"/>
      <c r="AW24" s="15"/>
      <c r="AX24" s="13"/>
      <c r="AY24" s="14"/>
      <c r="AZ24" s="14"/>
      <c r="BA24" s="15"/>
      <c r="BB24" s="49"/>
      <c r="BC24" s="56"/>
      <c r="BD24" s="56"/>
      <c r="BE24" s="56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</row>
    <row r="25" spans="1:77" s="7" customFormat="1" ht="20.100000000000001" customHeight="1" x14ac:dyDescent="0.25">
      <c r="A25" s="73" t="s">
        <v>2113</v>
      </c>
      <c r="B25" s="328" t="s">
        <v>3249</v>
      </c>
      <c r="C25" s="329"/>
      <c r="D25" s="74">
        <f t="shared" si="5"/>
        <v>30</v>
      </c>
      <c r="E25" s="90">
        <f>SUM(E26:E33)</f>
        <v>0</v>
      </c>
      <c r="F25" s="91">
        <f t="shared" ref="F25:BB25" si="10">SUM(F26:F33)</f>
        <v>30</v>
      </c>
      <c r="G25" s="92">
        <f t="shared" si="10"/>
        <v>0</v>
      </c>
      <c r="H25" s="90">
        <f t="shared" si="10"/>
        <v>3</v>
      </c>
      <c r="I25" s="91">
        <f t="shared" si="10"/>
        <v>0</v>
      </c>
      <c r="J25" s="91">
        <f t="shared" si="10"/>
        <v>27</v>
      </c>
      <c r="K25" s="92">
        <f t="shared" si="10"/>
        <v>0</v>
      </c>
      <c r="L25" s="90">
        <f t="shared" si="10"/>
        <v>0</v>
      </c>
      <c r="M25" s="91">
        <f t="shared" si="10"/>
        <v>0</v>
      </c>
      <c r="N25" s="91">
        <f t="shared" si="10"/>
        <v>0</v>
      </c>
      <c r="O25" s="91">
        <f t="shared" si="10"/>
        <v>0</v>
      </c>
      <c r="P25" s="93">
        <f t="shared" si="10"/>
        <v>0</v>
      </c>
      <c r="Q25" s="90">
        <f t="shared" si="10"/>
        <v>30</v>
      </c>
      <c r="R25" s="93">
        <f t="shared" si="10"/>
        <v>0</v>
      </c>
      <c r="S25" s="94">
        <f t="shared" si="10"/>
        <v>0</v>
      </c>
      <c r="T25" s="74">
        <f t="shared" si="9"/>
        <v>0</v>
      </c>
      <c r="U25" s="74">
        <f t="shared" si="10"/>
        <v>0</v>
      </c>
      <c r="V25" s="90">
        <f t="shared" si="10"/>
        <v>0</v>
      </c>
      <c r="W25" s="91">
        <f t="shared" si="10"/>
        <v>0</v>
      </c>
      <c r="X25" s="91">
        <f t="shared" si="10"/>
        <v>0</v>
      </c>
      <c r="Y25" s="92">
        <f t="shared" si="10"/>
        <v>0</v>
      </c>
      <c r="Z25" s="90">
        <f t="shared" si="10"/>
        <v>0</v>
      </c>
      <c r="AA25" s="91">
        <f t="shared" si="10"/>
        <v>0</v>
      </c>
      <c r="AB25" s="91">
        <f t="shared" si="10"/>
        <v>0</v>
      </c>
      <c r="AC25" s="92">
        <f t="shared" si="10"/>
        <v>0</v>
      </c>
      <c r="AD25" s="90">
        <f t="shared" si="10"/>
        <v>0</v>
      </c>
      <c r="AE25" s="91">
        <f t="shared" si="10"/>
        <v>0</v>
      </c>
      <c r="AF25" s="91">
        <f t="shared" si="10"/>
        <v>0</v>
      </c>
      <c r="AG25" s="93">
        <f t="shared" si="10"/>
        <v>0</v>
      </c>
      <c r="AH25" s="90">
        <f t="shared" si="10"/>
        <v>0</v>
      </c>
      <c r="AI25" s="91">
        <f t="shared" si="10"/>
        <v>0</v>
      </c>
      <c r="AJ25" s="91">
        <f t="shared" si="10"/>
        <v>0</v>
      </c>
      <c r="AK25" s="92">
        <f t="shared" si="10"/>
        <v>0</v>
      </c>
      <c r="AL25" s="90">
        <f t="shared" si="10"/>
        <v>0</v>
      </c>
      <c r="AM25" s="91">
        <f t="shared" si="10"/>
        <v>0</v>
      </c>
      <c r="AN25" s="91">
        <f t="shared" si="10"/>
        <v>0</v>
      </c>
      <c r="AO25" s="92">
        <f t="shared" si="10"/>
        <v>0</v>
      </c>
      <c r="AP25" s="90">
        <f t="shared" si="10"/>
        <v>0</v>
      </c>
      <c r="AQ25" s="91">
        <f t="shared" si="10"/>
        <v>0</v>
      </c>
      <c r="AR25" s="91">
        <f t="shared" si="10"/>
        <v>0</v>
      </c>
      <c r="AS25" s="92">
        <f t="shared" si="10"/>
        <v>0</v>
      </c>
      <c r="AT25" s="90">
        <f t="shared" si="10"/>
        <v>0</v>
      </c>
      <c r="AU25" s="91">
        <f t="shared" si="10"/>
        <v>0</v>
      </c>
      <c r="AV25" s="91">
        <f t="shared" si="10"/>
        <v>0</v>
      </c>
      <c r="AW25" s="92">
        <f t="shared" si="10"/>
        <v>0</v>
      </c>
      <c r="AX25" s="90">
        <f t="shared" si="10"/>
        <v>0</v>
      </c>
      <c r="AY25" s="91">
        <f t="shared" si="10"/>
        <v>0</v>
      </c>
      <c r="AZ25" s="91">
        <f t="shared" si="10"/>
        <v>0</v>
      </c>
      <c r="BA25" s="92">
        <f t="shared" si="10"/>
        <v>0</v>
      </c>
      <c r="BB25" s="92">
        <f t="shared" si="10"/>
        <v>0</v>
      </c>
      <c r="BC25" s="95">
        <f>AVERAGE(BC26,BC27,BC28,BC29,BC30,BC31,BC32,BC33)</f>
        <v>4</v>
      </c>
      <c r="BD25" s="95">
        <f>AVERAGE(BD26,BD27,BD28,BD29,BD30,BD31,BD32,BD33)</f>
        <v>0</v>
      </c>
      <c r="BE25" s="95">
        <f>AVERAGE(BE26,BE27,BE28,BE29,BE30,BE31,BE32,BE33)</f>
        <v>0</v>
      </c>
      <c r="BF25" s="92">
        <f>SUM(BF26:BF33)</f>
        <v>0</v>
      </c>
      <c r="BG25" s="92">
        <f t="shared" ref="BG25:BN25" si="11">SUM(BG26:BG33)</f>
        <v>0</v>
      </c>
      <c r="BH25" s="92">
        <f t="shared" si="11"/>
        <v>0</v>
      </c>
      <c r="BI25" s="92">
        <f t="shared" si="11"/>
        <v>0</v>
      </c>
      <c r="BJ25" s="92">
        <f t="shared" si="11"/>
        <v>0</v>
      </c>
      <c r="BK25" s="92">
        <f t="shared" si="11"/>
        <v>0</v>
      </c>
      <c r="BL25" s="92">
        <f t="shared" si="11"/>
        <v>0</v>
      </c>
      <c r="BM25" s="92">
        <f t="shared" si="11"/>
        <v>0</v>
      </c>
      <c r="BN25" s="92">
        <f t="shared" si="11"/>
        <v>27</v>
      </c>
      <c r="BO25" s="92">
        <f t="shared" ref="BO25:BY25" si="12">SUM(BO26:BO33)</f>
        <v>0</v>
      </c>
      <c r="BP25" s="92">
        <f t="shared" si="12"/>
        <v>27</v>
      </c>
      <c r="BQ25" s="92">
        <f t="shared" si="12"/>
        <v>0</v>
      </c>
      <c r="BR25" s="92">
        <f t="shared" si="12"/>
        <v>0</v>
      </c>
      <c r="BS25" s="92">
        <f t="shared" si="12"/>
        <v>0</v>
      </c>
      <c r="BT25" s="92">
        <f t="shared" si="12"/>
        <v>0</v>
      </c>
      <c r="BU25" s="92">
        <f t="shared" si="12"/>
        <v>0</v>
      </c>
      <c r="BV25" s="92">
        <f t="shared" si="12"/>
        <v>0</v>
      </c>
      <c r="BW25" s="92">
        <f t="shared" si="12"/>
        <v>0</v>
      </c>
      <c r="BX25" s="92">
        <f t="shared" si="12"/>
        <v>0</v>
      </c>
      <c r="BY25" s="92">
        <f t="shared" si="12"/>
        <v>0</v>
      </c>
    </row>
    <row r="26" spans="1:77" s="6" customFormat="1" ht="24.75" customHeight="1" x14ac:dyDescent="0.25">
      <c r="A26" s="67"/>
      <c r="B26" s="68" t="s">
        <v>1000</v>
      </c>
      <c r="C26" s="69" t="s">
        <v>1087</v>
      </c>
      <c r="D26" s="70">
        <f t="shared" si="5"/>
        <v>3</v>
      </c>
      <c r="E26" s="19"/>
      <c r="F26" s="20">
        <v>3</v>
      </c>
      <c r="G26" s="21"/>
      <c r="H26" s="19">
        <v>3</v>
      </c>
      <c r="I26" s="20"/>
      <c r="J26" s="22">
        <v>0</v>
      </c>
      <c r="K26" s="21"/>
      <c r="L26" s="19"/>
      <c r="M26" s="20"/>
      <c r="N26" s="20"/>
      <c r="O26" s="20"/>
      <c r="P26" s="22"/>
      <c r="Q26" s="19">
        <v>3</v>
      </c>
      <c r="R26" s="22"/>
      <c r="S26" s="23"/>
      <c r="T26" s="70">
        <f t="shared" si="9"/>
        <v>0</v>
      </c>
      <c r="U26" s="24"/>
      <c r="V26" s="19"/>
      <c r="W26" s="20"/>
      <c r="X26" s="20"/>
      <c r="Y26" s="21"/>
      <c r="Z26" s="19"/>
      <c r="AA26" s="20"/>
      <c r="AB26" s="20"/>
      <c r="AC26" s="21"/>
      <c r="AD26" s="19"/>
      <c r="AE26" s="20"/>
      <c r="AF26" s="20"/>
      <c r="AG26" s="22"/>
      <c r="AH26" s="19"/>
      <c r="AI26" s="20"/>
      <c r="AJ26" s="20"/>
      <c r="AK26" s="21"/>
      <c r="AL26" s="19"/>
      <c r="AM26" s="20"/>
      <c r="AN26" s="20"/>
      <c r="AO26" s="21"/>
      <c r="AP26" s="19"/>
      <c r="AQ26" s="20"/>
      <c r="AR26" s="20"/>
      <c r="AS26" s="21"/>
      <c r="AT26" s="19"/>
      <c r="AU26" s="20"/>
      <c r="AV26" s="20"/>
      <c r="AW26" s="21"/>
      <c r="AX26" s="19"/>
      <c r="AY26" s="20"/>
      <c r="AZ26" s="20"/>
      <c r="BA26" s="21"/>
      <c r="BB26" s="51"/>
      <c r="BC26" s="59">
        <v>4</v>
      </c>
      <c r="BD26" s="59">
        <v>0</v>
      </c>
      <c r="BE26" s="59">
        <v>0</v>
      </c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</row>
    <row r="27" spans="1:77" s="6" customFormat="1" ht="39.75" customHeight="1" x14ac:dyDescent="0.25">
      <c r="A27" s="67"/>
      <c r="B27" s="75"/>
      <c r="C27" s="72" t="s">
        <v>3272</v>
      </c>
      <c r="D27" s="70">
        <f t="shared" si="5"/>
        <v>13</v>
      </c>
      <c r="E27" s="19"/>
      <c r="F27" s="20">
        <v>13</v>
      </c>
      <c r="G27" s="21"/>
      <c r="H27" s="19"/>
      <c r="I27" s="20"/>
      <c r="J27" s="22">
        <v>13</v>
      </c>
      <c r="K27" s="21"/>
      <c r="L27" s="19"/>
      <c r="M27" s="20"/>
      <c r="N27" s="20"/>
      <c r="O27" s="20"/>
      <c r="P27" s="22"/>
      <c r="Q27" s="19">
        <v>13</v>
      </c>
      <c r="R27" s="22"/>
      <c r="S27" s="23"/>
      <c r="T27" s="70">
        <f t="shared" si="9"/>
        <v>0</v>
      </c>
      <c r="U27" s="24"/>
      <c r="V27" s="19"/>
      <c r="W27" s="20"/>
      <c r="X27" s="20"/>
      <c r="Y27" s="21"/>
      <c r="Z27" s="19"/>
      <c r="AA27" s="20"/>
      <c r="AB27" s="20"/>
      <c r="AC27" s="21"/>
      <c r="AD27" s="19"/>
      <c r="AE27" s="20"/>
      <c r="AF27" s="20"/>
      <c r="AG27" s="22"/>
      <c r="AH27" s="19"/>
      <c r="AI27" s="20"/>
      <c r="AJ27" s="20"/>
      <c r="AK27" s="21"/>
      <c r="AL27" s="19"/>
      <c r="AM27" s="20"/>
      <c r="AN27" s="20"/>
      <c r="AO27" s="21"/>
      <c r="AP27" s="19"/>
      <c r="AQ27" s="20"/>
      <c r="AR27" s="20"/>
      <c r="AS27" s="21"/>
      <c r="AT27" s="19"/>
      <c r="AU27" s="20"/>
      <c r="AV27" s="20"/>
      <c r="AW27" s="21"/>
      <c r="AX27" s="19"/>
      <c r="AY27" s="20"/>
      <c r="AZ27" s="20"/>
      <c r="BA27" s="21"/>
      <c r="BB27" s="47"/>
      <c r="BC27" s="54">
        <v>4</v>
      </c>
      <c r="BD27" s="54">
        <v>0</v>
      </c>
      <c r="BE27" s="54">
        <v>0</v>
      </c>
      <c r="BF27" s="47"/>
      <c r="BG27" s="47"/>
      <c r="BH27" s="47"/>
      <c r="BI27" s="47"/>
      <c r="BJ27" s="47"/>
      <c r="BK27" s="47"/>
      <c r="BL27" s="47"/>
      <c r="BM27" s="47"/>
      <c r="BN27" s="47">
        <v>13</v>
      </c>
      <c r="BO27" s="47"/>
      <c r="BP27" s="47">
        <v>13</v>
      </c>
      <c r="BQ27" s="47"/>
      <c r="BR27" s="47"/>
      <c r="BS27" s="47"/>
      <c r="BT27" s="47"/>
      <c r="BU27" s="47"/>
      <c r="BV27" s="47"/>
      <c r="BW27" s="47"/>
      <c r="BX27" s="47"/>
      <c r="BY27" s="47"/>
    </row>
    <row r="28" spans="1:77" s="6" customFormat="1" ht="20.100000000000001" customHeight="1" x14ac:dyDescent="0.25">
      <c r="A28" s="67"/>
      <c r="B28" s="75"/>
      <c r="C28" s="76" t="s">
        <v>3250</v>
      </c>
      <c r="D28" s="70">
        <f t="shared" si="5"/>
        <v>0</v>
      </c>
      <c r="E28" s="19"/>
      <c r="F28" s="20"/>
      <c r="G28" s="21"/>
      <c r="H28" s="19"/>
      <c r="I28" s="20"/>
      <c r="J28" s="22"/>
      <c r="K28" s="21"/>
      <c r="L28" s="19"/>
      <c r="M28" s="20"/>
      <c r="N28" s="20"/>
      <c r="O28" s="20"/>
      <c r="P28" s="22"/>
      <c r="Q28" s="19"/>
      <c r="R28" s="22"/>
      <c r="S28" s="23"/>
      <c r="T28" s="70">
        <f t="shared" si="9"/>
        <v>0</v>
      </c>
      <c r="U28" s="24"/>
      <c r="V28" s="19"/>
      <c r="W28" s="20"/>
      <c r="X28" s="20"/>
      <c r="Y28" s="21"/>
      <c r="Z28" s="19"/>
      <c r="AA28" s="20"/>
      <c r="AB28" s="20"/>
      <c r="AC28" s="21"/>
      <c r="AD28" s="19"/>
      <c r="AE28" s="20"/>
      <c r="AF28" s="20"/>
      <c r="AG28" s="22"/>
      <c r="AH28" s="19"/>
      <c r="AI28" s="20"/>
      <c r="AJ28" s="20"/>
      <c r="AK28" s="21"/>
      <c r="AL28" s="19"/>
      <c r="AM28" s="20"/>
      <c r="AN28" s="20"/>
      <c r="AO28" s="21"/>
      <c r="AP28" s="19"/>
      <c r="AQ28" s="20"/>
      <c r="AR28" s="20"/>
      <c r="AS28" s="21"/>
      <c r="AT28" s="19"/>
      <c r="AU28" s="20"/>
      <c r="AV28" s="20"/>
      <c r="AW28" s="21"/>
      <c r="AX28" s="19"/>
      <c r="AY28" s="20"/>
      <c r="AZ28" s="20"/>
      <c r="BA28" s="21"/>
      <c r="BB28" s="48"/>
      <c r="BC28" s="55"/>
      <c r="BD28" s="55"/>
      <c r="BE28" s="55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</row>
    <row r="29" spans="1:77" s="6" customFormat="1" ht="20.100000000000001" customHeight="1" x14ac:dyDescent="0.25">
      <c r="A29" s="67"/>
      <c r="B29" s="75"/>
      <c r="C29" s="72" t="s">
        <v>2114</v>
      </c>
      <c r="D29" s="70">
        <f t="shared" si="5"/>
        <v>0</v>
      </c>
      <c r="E29" s="19"/>
      <c r="F29" s="20"/>
      <c r="G29" s="21"/>
      <c r="H29" s="19"/>
      <c r="I29" s="20"/>
      <c r="J29" s="22"/>
      <c r="K29" s="21"/>
      <c r="L29" s="19"/>
      <c r="M29" s="20"/>
      <c r="N29" s="20"/>
      <c r="O29" s="20"/>
      <c r="P29" s="22"/>
      <c r="Q29" s="19"/>
      <c r="R29" s="22"/>
      <c r="S29" s="23"/>
      <c r="T29" s="70">
        <f t="shared" si="9"/>
        <v>0</v>
      </c>
      <c r="U29" s="24"/>
      <c r="V29" s="19"/>
      <c r="W29" s="20"/>
      <c r="X29" s="20"/>
      <c r="Y29" s="21"/>
      <c r="Z29" s="19"/>
      <c r="AA29" s="20"/>
      <c r="AB29" s="20"/>
      <c r="AC29" s="21"/>
      <c r="AD29" s="19"/>
      <c r="AE29" s="20"/>
      <c r="AF29" s="20"/>
      <c r="AG29" s="22"/>
      <c r="AH29" s="19"/>
      <c r="AI29" s="20"/>
      <c r="AJ29" s="20"/>
      <c r="AK29" s="21"/>
      <c r="AL29" s="19"/>
      <c r="AM29" s="20"/>
      <c r="AN29" s="20"/>
      <c r="AO29" s="21"/>
      <c r="AP29" s="19"/>
      <c r="AQ29" s="20"/>
      <c r="AR29" s="20"/>
      <c r="AS29" s="21"/>
      <c r="AT29" s="19"/>
      <c r="AU29" s="20"/>
      <c r="AV29" s="20"/>
      <c r="AW29" s="21"/>
      <c r="AX29" s="19"/>
      <c r="AY29" s="20"/>
      <c r="AZ29" s="20"/>
      <c r="BA29" s="21"/>
      <c r="BB29" s="51"/>
      <c r="BC29" s="58"/>
      <c r="BD29" s="58"/>
      <c r="BE29" s="58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</row>
    <row r="30" spans="1:77" s="6" customFormat="1" ht="20.100000000000001" customHeight="1" x14ac:dyDescent="0.25">
      <c r="A30" s="67"/>
      <c r="B30" s="75"/>
      <c r="C30" s="72" t="s">
        <v>3273</v>
      </c>
      <c r="D30" s="70">
        <f t="shared" si="5"/>
        <v>0</v>
      </c>
      <c r="E30" s="19"/>
      <c r="F30" s="20"/>
      <c r="G30" s="21"/>
      <c r="H30" s="19"/>
      <c r="I30" s="20"/>
      <c r="J30" s="22"/>
      <c r="K30" s="21"/>
      <c r="L30" s="19"/>
      <c r="M30" s="20"/>
      <c r="N30" s="20"/>
      <c r="O30" s="20"/>
      <c r="P30" s="22"/>
      <c r="Q30" s="19"/>
      <c r="R30" s="22"/>
      <c r="S30" s="23"/>
      <c r="T30" s="70">
        <f t="shared" si="9"/>
        <v>0</v>
      </c>
      <c r="U30" s="24"/>
      <c r="V30" s="19"/>
      <c r="W30" s="20"/>
      <c r="X30" s="20"/>
      <c r="Y30" s="21"/>
      <c r="Z30" s="19"/>
      <c r="AA30" s="20"/>
      <c r="AB30" s="20"/>
      <c r="AC30" s="21"/>
      <c r="AD30" s="19"/>
      <c r="AE30" s="20"/>
      <c r="AF30" s="20"/>
      <c r="AG30" s="22"/>
      <c r="AH30" s="19"/>
      <c r="AI30" s="20"/>
      <c r="AJ30" s="20"/>
      <c r="AK30" s="21"/>
      <c r="AL30" s="19"/>
      <c r="AM30" s="20"/>
      <c r="AN30" s="20"/>
      <c r="AO30" s="21"/>
      <c r="AP30" s="19"/>
      <c r="AQ30" s="20"/>
      <c r="AR30" s="20"/>
      <c r="AS30" s="21"/>
      <c r="AT30" s="19"/>
      <c r="AU30" s="20"/>
      <c r="AV30" s="20"/>
      <c r="AW30" s="21"/>
      <c r="AX30" s="19"/>
      <c r="AY30" s="20"/>
      <c r="AZ30" s="20"/>
      <c r="BA30" s="21"/>
      <c r="BB30" s="51"/>
      <c r="BC30" s="58"/>
      <c r="BD30" s="58"/>
      <c r="BE30" s="58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</row>
    <row r="31" spans="1:77" s="6" customFormat="1" ht="20.100000000000001" customHeight="1" x14ac:dyDescent="0.25">
      <c r="A31" s="67"/>
      <c r="B31" s="75"/>
      <c r="C31" s="72" t="s">
        <v>2115</v>
      </c>
      <c r="D31" s="70">
        <f t="shared" si="5"/>
        <v>0</v>
      </c>
      <c r="E31" s="19"/>
      <c r="F31" s="20"/>
      <c r="G31" s="21"/>
      <c r="H31" s="19"/>
      <c r="I31" s="20"/>
      <c r="J31" s="22"/>
      <c r="K31" s="21"/>
      <c r="L31" s="19"/>
      <c r="M31" s="20"/>
      <c r="N31" s="20"/>
      <c r="O31" s="20"/>
      <c r="P31" s="22"/>
      <c r="Q31" s="19"/>
      <c r="R31" s="22"/>
      <c r="S31" s="23"/>
      <c r="T31" s="70">
        <f t="shared" si="9"/>
        <v>0</v>
      </c>
      <c r="U31" s="24"/>
      <c r="V31" s="19"/>
      <c r="W31" s="20"/>
      <c r="X31" s="20"/>
      <c r="Y31" s="21"/>
      <c r="Z31" s="19"/>
      <c r="AA31" s="20"/>
      <c r="AB31" s="20"/>
      <c r="AC31" s="21"/>
      <c r="AD31" s="19"/>
      <c r="AE31" s="20"/>
      <c r="AF31" s="20"/>
      <c r="AG31" s="22"/>
      <c r="AH31" s="19"/>
      <c r="AI31" s="20"/>
      <c r="AJ31" s="20"/>
      <c r="AK31" s="21"/>
      <c r="AL31" s="19"/>
      <c r="AM31" s="20"/>
      <c r="AN31" s="20"/>
      <c r="AO31" s="21"/>
      <c r="AP31" s="19"/>
      <c r="AQ31" s="20"/>
      <c r="AR31" s="20"/>
      <c r="AS31" s="21"/>
      <c r="AT31" s="19"/>
      <c r="AU31" s="20"/>
      <c r="AV31" s="20"/>
      <c r="AW31" s="21"/>
      <c r="AX31" s="19"/>
      <c r="AY31" s="20"/>
      <c r="AZ31" s="20"/>
      <c r="BA31" s="21"/>
      <c r="BB31" s="51"/>
      <c r="BC31" s="58"/>
      <c r="BD31" s="58"/>
      <c r="BE31" s="58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</row>
    <row r="32" spans="1:77" s="6" customFormat="1" ht="20.100000000000001" customHeight="1" x14ac:dyDescent="0.25">
      <c r="A32" s="67"/>
      <c r="B32" s="75"/>
      <c r="C32" s="72" t="s">
        <v>2116</v>
      </c>
      <c r="D32" s="70">
        <f t="shared" si="5"/>
        <v>14</v>
      </c>
      <c r="E32" s="19"/>
      <c r="F32" s="20">
        <v>14</v>
      </c>
      <c r="G32" s="21"/>
      <c r="H32" s="19"/>
      <c r="I32" s="20"/>
      <c r="J32" s="22">
        <v>14</v>
      </c>
      <c r="K32" s="21"/>
      <c r="L32" s="19"/>
      <c r="M32" s="20"/>
      <c r="N32" s="20"/>
      <c r="O32" s="20"/>
      <c r="P32" s="22"/>
      <c r="Q32" s="19">
        <v>14</v>
      </c>
      <c r="R32" s="22"/>
      <c r="S32" s="23"/>
      <c r="T32" s="70">
        <f t="shared" si="9"/>
        <v>0</v>
      </c>
      <c r="U32" s="24"/>
      <c r="V32" s="19"/>
      <c r="W32" s="20"/>
      <c r="X32" s="20"/>
      <c r="Y32" s="21"/>
      <c r="Z32" s="19"/>
      <c r="AA32" s="20"/>
      <c r="AB32" s="20"/>
      <c r="AC32" s="21"/>
      <c r="AD32" s="19"/>
      <c r="AE32" s="20"/>
      <c r="AF32" s="20"/>
      <c r="AG32" s="22"/>
      <c r="AH32" s="19"/>
      <c r="AI32" s="20"/>
      <c r="AJ32" s="20"/>
      <c r="AK32" s="21"/>
      <c r="AL32" s="19"/>
      <c r="AM32" s="20"/>
      <c r="AN32" s="20"/>
      <c r="AO32" s="21"/>
      <c r="AP32" s="19"/>
      <c r="AQ32" s="20"/>
      <c r="AR32" s="20"/>
      <c r="AS32" s="21"/>
      <c r="AT32" s="19"/>
      <c r="AU32" s="20"/>
      <c r="AV32" s="20"/>
      <c r="AW32" s="21"/>
      <c r="AX32" s="19"/>
      <c r="AY32" s="20"/>
      <c r="AZ32" s="20"/>
      <c r="BA32" s="21"/>
      <c r="BB32" s="51"/>
      <c r="BC32" s="58">
        <v>4</v>
      </c>
      <c r="BD32" s="58">
        <v>0</v>
      </c>
      <c r="BE32" s="58">
        <v>0</v>
      </c>
      <c r="BF32" s="51"/>
      <c r="BG32" s="51"/>
      <c r="BH32" s="51"/>
      <c r="BI32" s="51"/>
      <c r="BJ32" s="51"/>
      <c r="BK32" s="51"/>
      <c r="BL32" s="51"/>
      <c r="BM32" s="51"/>
      <c r="BN32" s="51">
        <v>14</v>
      </c>
      <c r="BO32" s="51"/>
      <c r="BP32" s="51">
        <v>14</v>
      </c>
      <c r="BQ32" s="51"/>
      <c r="BR32" s="51"/>
      <c r="BS32" s="51"/>
      <c r="BT32" s="51"/>
      <c r="BU32" s="51"/>
      <c r="BV32" s="51"/>
      <c r="BW32" s="51"/>
      <c r="BX32" s="51"/>
      <c r="BY32" s="51"/>
    </row>
    <row r="33" spans="1:77" s="6" customFormat="1" ht="20.100000000000001" customHeight="1" x14ac:dyDescent="0.25">
      <c r="A33" s="67"/>
      <c r="B33" s="75"/>
      <c r="C33" s="72" t="s">
        <v>2117</v>
      </c>
      <c r="D33" s="70">
        <f t="shared" si="5"/>
        <v>0</v>
      </c>
      <c r="E33" s="19"/>
      <c r="F33" s="20"/>
      <c r="G33" s="21"/>
      <c r="H33" s="19"/>
      <c r="I33" s="20"/>
      <c r="J33" s="22"/>
      <c r="K33" s="21"/>
      <c r="L33" s="19"/>
      <c r="M33" s="20"/>
      <c r="N33" s="20"/>
      <c r="O33" s="20"/>
      <c r="P33" s="22"/>
      <c r="Q33" s="19"/>
      <c r="R33" s="22"/>
      <c r="S33" s="23"/>
      <c r="T33" s="70">
        <f t="shared" si="9"/>
        <v>0</v>
      </c>
      <c r="U33" s="24"/>
      <c r="V33" s="19"/>
      <c r="W33" s="20"/>
      <c r="X33" s="20"/>
      <c r="Y33" s="21"/>
      <c r="Z33" s="19"/>
      <c r="AA33" s="20"/>
      <c r="AB33" s="20"/>
      <c r="AC33" s="21"/>
      <c r="AD33" s="19"/>
      <c r="AE33" s="20"/>
      <c r="AF33" s="20"/>
      <c r="AG33" s="22"/>
      <c r="AH33" s="19"/>
      <c r="AI33" s="20"/>
      <c r="AJ33" s="20"/>
      <c r="AK33" s="21"/>
      <c r="AL33" s="19"/>
      <c r="AM33" s="20"/>
      <c r="AN33" s="20"/>
      <c r="AO33" s="21"/>
      <c r="AP33" s="19"/>
      <c r="AQ33" s="20"/>
      <c r="AR33" s="20"/>
      <c r="AS33" s="21"/>
      <c r="AT33" s="19"/>
      <c r="AU33" s="20"/>
      <c r="AV33" s="20"/>
      <c r="AW33" s="21"/>
      <c r="AX33" s="19"/>
      <c r="AY33" s="20"/>
      <c r="AZ33" s="20"/>
      <c r="BA33" s="21"/>
      <c r="BB33" s="51"/>
      <c r="BC33" s="58"/>
      <c r="BD33" s="58"/>
      <c r="BE33" s="58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</row>
    <row r="34" spans="1:77" s="7" customFormat="1" ht="20.100000000000001" customHeight="1" x14ac:dyDescent="0.25">
      <c r="A34" s="73" t="s">
        <v>2118</v>
      </c>
      <c r="B34" s="328" t="s">
        <v>2119</v>
      </c>
      <c r="C34" s="329"/>
      <c r="D34" s="74">
        <f t="shared" si="5"/>
        <v>0</v>
      </c>
      <c r="E34" s="13"/>
      <c r="F34" s="14"/>
      <c r="G34" s="15"/>
      <c r="H34" s="13"/>
      <c r="I34" s="14"/>
      <c r="J34" s="16"/>
      <c r="K34" s="15"/>
      <c r="L34" s="13"/>
      <c r="M34" s="14"/>
      <c r="N34" s="14"/>
      <c r="O34" s="14"/>
      <c r="P34" s="16"/>
      <c r="Q34" s="13"/>
      <c r="R34" s="16"/>
      <c r="S34" s="17"/>
      <c r="T34" s="74">
        <f t="shared" si="9"/>
        <v>0</v>
      </c>
      <c r="U34" s="18"/>
      <c r="V34" s="13"/>
      <c r="W34" s="14"/>
      <c r="X34" s="14"/>
      <c r="Y34" s="15"/>
      <c r="Z34" s="13"/>
      <c r="AA34" s="14"/>
      <c r="AB34" s="14"/>
      <c r="AC34" s="15"/>
      <c r="AD34" s="13"/>
      <c r="AE34" s="14"/>
      <c r="AF34" s="14"/>
      <c r="AG34" s="16"/>
      <c r="AH34" s="13"/>
      <c r="AI34" s="14"/>
      <c r="AJ34" s="14"/>
      <c r="AK34" s="15"/>
      <c r="AL34" s="13"/>
      <c r="AM34" s="14"/>
      <c r="AN34" s="14"/>
      <c r="AO34" s="15"/>
      <c r="AP34" s="13"/>
      <c r="AQ34" s="14"/>
      <c r="AR34" s="14"/>
      <c r="AS34" s="15"/>
      <c r="AT34" s="13"/>
      <c r="AU34" s="14"/>
      <c r="AV34" s="14"/>
      <c r="AW34" s="15"/>
      <c r="AX34" s="13"/>
      <c r="AY34" s="14"/>
      <c r="AZ34" s="14"/>
      <c r="BA34" s="15"/>
      <c r="BB34" s="49"/>
      <c r="BC34" s="56"/>
      <c r="BD34" s="56"/>
      <c r="BE34" s="56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</row>
    <row r="35" spans="1:77" s="7" customFormat="1" ht="20.100000000000001" customHeight="1" x14ac:dyDescent="0.25">
      <c r="A35" s="73" t="s">
        <v>2120</v>
      </c>
      <c r="B35" s="328" t="s">
        <v>2121</v>
      </c>
      <c r="C35" s="329"/>
      <c r="D35" s="74">
        <f t="shared" si="5"/>
        <v>3</v>
      </c>
      <c r="E35" s="13"/>
      <c r="F35" s="14">
        <v>3</v>
      </c>
      <c r="G35" s="15"/>
      <c r="H35" s="13">
        <v>3</v>
      </c>
      <c r="I35" s="14"/>
      <c r="J35" s="16"/>
      <c r="K35" s="15"/>
      <c r="L35" s="13"/>
      <c r="M35" s="14"/>
      <c r="N35" s="14"/>
      <c r="O35" s="14"/>
      <c r="P35" s="16"/>
      <c r="Q35" s="13">
        <v>3</v>
      </c>
      <c r="R35" s="16"/>
      <c r="S35" s="17"/>
      <c r="T35" s="74">
        <f t="shared" si="9"/>
        <v>0</v>
      </c>
      <c r="U35" s="18"/>
      <c r="V35" s="13"/>
      <c r="W35" s="14"/>
      <c r="X35" s="14"/>
      <c r="Y35" s="15"/>
      <c r="Z35" s="13"/>
      <c r="AA35" s="14"/>
      <c r="AB35" s="14"/>
      <c r="AC35" s="15"/>
      <c r="AD35" s="13"/>
      <c r="AE35" s="14"/>
      <c r="AF35" s="14"/>
      <c r="AG35" s="16"/>
      <c r="AH35" s="13"/>
      <c r="AI35" s="14"/>
      <c r="AJ35" s="14"/>
      <c r="AK35" s="15"/>
      <c r="AL35" s="13"/>
      <c r="AM35" s="14"/>
      <c r="AN35" s="14"/>
      <c r="AO35" s="15"/>
      <c r="AP35" s="13"/>
      <c r="AQ35" s="14"/>
      <c r="AR35" s="14"/>
      <c r="AS35" s="15"/>
      <c r="AT35" s="13"/>
      <c r="AU35" s="14"/>
      <c r="AV35" s="14"/>
      <c r="AW35" s="15"/>
      <c r="AX35" s="13"/>
      <c r="AY35" s="14"/>
      <c r="AZ35" s="14"/>
      <c r="BA35" s="15"/>
      <c r="BB35" s="50"/>
      <c r="BC35" s="57">
        <v>3</v>
      </c>
      <c r="BD35" s="57">
        <v>0</v>
      </c>
      <c r="BE35" s="57"/>
      <c r="BF35" s="50"/>
      <c r="BG35" s="50"/>
      <c r="BH35" s="50"/>
      <c r="BI35" s="50"/>
      <c r="BJ35" s="50"/>
      <c r="BK35" s="50"/>
      <c r="BL35" s="50"/>
      <c r="BM35" s="50"/>
      <c r="BN35" s="50">
        <v>3</v>
      </c>
      <c r="BO35" s="50"/>
      <c r="BP35" s="50">
        <v>3</v>
      </c>
      <c r="BQ35" s="50"/>
      <c r="BR35" s="50"/>
      <c r="BS35" s="50"/>
      <c r="BT35" s="50"/>
      <c r="BU35" s="50"/>
      <c r="BV35" s="50"/>
      <c r="BW35" s="50"/>
      <c r="BX35" s="50"/>
      <c r="BY35" s="50"/>
    </row>
    <row r="36" spans="1:77" s="7" customFormat="1" ht="20.100000000000001" customHeight="1" x14ac:dyDescent="0.25">
      <c r="A36" s="73" t="s">
        <v>2122</v>
      </c>
      <c r="B36" s="328" t="s">
        <v>2123</v>
      </c>
      <c r="C36" s="329"/>
      <c r="D36" s="74">
        <f t="shared" si="5"/>
        <v>0</v>
      </c>
      <c r="E36" s="13"/>
      <c r="F36" s="14"/>
      <c r="G36" s="15"/>
      <c r="H36" s="13"/>
      <c r="I36" s="14"/>
      <c r="J36" s="16"/>
      <c r="K36" s="15"/>
      <c r="L36" s="13"/>
      <c r="M36" s="14"/>
      <c r="N36" s="14"/>
      <c r="O36" s="14"/>
      <c r="P36" s="16"/>
      <c r="Q36" s="13"/>
      <c r="R36" s="16"/>
      <c r="S36" s="17"/>
      <c r="T36" s="74">
        <f t="shared" si="9"/>
        <v>0</v>
      </c>
      <c r="U36" s="18"/>
      <c r="V36" s="13"/>
      <c r="W36" s="14"/>
      <c r="X36" s="14"/>
      <c r="Y36" s="15"/>
      <c r="Z36" s="13"/>
      <c r="AA36" s="14"/>
      <c r="AB36" s="14"/>
      <c r="AC36" s="15"/>
      <c r="AD36" s="13"/>
      <c r="AE36" s="14"/>
      <c r="AF36" s="14"/>
      <c r="AG36" s="16"/>
      <c r="AH36" s="13"/>
      <c r="AI36" s="14"/>
      <c r="AJ36" s="14"/>
      <c r="AK36" s="15"/>
      <c r="AL36" s="13"/>
      <c r="AM36" s="14"/>
      <c r="AN36" s="14"/>
      <c r="AO36" s="15"/>
      <c r="AP36" s="13"/>
      <c r="AQ36" s="14"/>
      <c r="AR36" s="14"/>
      <c r="AS36" s="15"/>
      <c r="AT36" s="13"/>
      <c r="AU36" s="14"/>
      <c r="AV36" s="14"/>
      <c r="AW36" s="15"/>
      <c r="AX36" s="13"/>
      <c r="AY36" s="14"/>
      <c r="AZ36" s="14"/>
      <c r="BA36" s="15"/>
      <c r="BB36" s="52"/>
      <c r="BC36" s="60"/>
      <c r="BD36" s="60"/>
      <c r="BE36" s="60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</row>
    <row r="37" spans="1:77" s="7" customFormat="1" ht="20.100000000000001" customHeight="1" x14ac:dyDescent="0.25">
      <c r="A37" s="73" t="s">
        <v>2124</v>
      </c>
      <c r="B37" s="328" t="s">
        <v>3251</v>
      </c>
      <c r="C37" s="329"/>
      <c r="D37" s="74">
        <f t="shared" si="5"/>
        <v>0</v>
      </c>
      <c r="E37" s="13"/>
      <c r="F37" s="14"/>
      <c r="G37" s="15"/>
      <c r="H37" s="13"/>
      <c r="I37" s="14"/>
      <c r="J37" s="16"/>
      <c r="K37" s="15"/>
      <c r="L37" s="13"/>
      <c r="M37" s="14"/>
      <c r="N37" s="14"/>
      <c r="O37" s="14"/>
      <c r="P37" s="16"/>
      <c r="Q37" s="13"/>
      <c r="R37" s="16"/>
      <c r="S37" s="17"/>
      <c r="T37" s="74">
        <f t="shared" si="9"/>
        <v>0</v>
      </c>
      <c r="U37" s="18"/>
      <c r="V37" s="13"/>
      <c r="W37" s="14"/>
      <c r="X37" s="14"/>
      <c r="Y37" s="15"/>
      <c r="Z37" s="13"/>
      <c r="AA37" s="14"/>
      <c r="AB37" s="14"/>
      <c r="AC37" s="15"/>
      <c r="AD37" s="13"/>
      <c r="AE37" s="14"/>
      <c r="AF37" s="14"/>
      <c r="AG37" s="16"/>
      <c r="AH37" s="13"/>
      <c r="AI37" s="14"/>
      <c r="AJ37" s="14"/>
      <c r="AK37" s="15"/>
      <c r="AL37" s="13"/>
      <c r="AM37" s="14"/>
      <c r="AN37" s="14"/>
      <c r="AO37" s="15"/>
      <c r="AP37" s="13"/>
      <c r="AQ37" s="14"/>
      <c r="AR37" s="14"/>
      <c r="AS37" s="15"/>
      <c r="AT37" s="13"/>
      <c r="AU37" s="14"/>
      <c r="AV37" s="14"/>
      <c r="AW37" s="15"/>
      <c r="AX37" s="13"/>
      <c r="AY37" s="14"/>
      <c r="AZ37" s="14"/>
      <c r="BA37" s="15"/>
      <c r="BB37" s="49"/>
      <c r="BC37" s="56"/>
      <c r="BD37" s="56"/>
      <c r="BE37" s="56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</row>
    <row r="38" spans="1:77" s="7" customFormat="1" ht="20.100000000000001" customHeight="1" x14ac:dyDescent="0.25">
      <c r="A38" s="73" t="s">
        <v>2125</v>
      </c>
      <c r="B38" s="328" t="s">
        <v>3252</v>
      </c>
      <c r="C38" s="329"/>
      <c r="D38" s="74">
        <f t="shared" si="5"/>
        <v>0</v>
      </c>
      <c r="E38" s="13"/>
      <c r="F38" s="14"/>
      <c r="G38" s="15"/>
      <c r="H38" s="13"/>
      <c r="I38" s="14"/>
      <c r="J38" s="16"/>
      <c r="K38" s="15"/>
      <c r="L38" s="13"/>
      <c r="M38" s="14"/>
      <c r="N38" s="14"/>
      <c r="O38" s="14"/>
      <c r="P38" s="16"/>
      <c r="Q38" s="13"/>
      <c r="R38" s="16"/>
      <c r="S38" s="17"/>
      <c r="T38" s="74">
        <f t="shared" si="9"/>
        <v>0</v>
      </c>
      <c r="U38" s="18"/>
      <c r="V38" s="13"/>
      <c r="W38" s="14"/>
      <c r="X38" s="14"/>
      <c r="Y38" s="15"/>
      <c r="Z38" s="13"/>
      <c r="AA38" s="14"/>
      <c r="AB38" s="14"/>
      <c r="AC38" s="15"/>
      <c r="AD38" s="13"/>
      <c r="AE38" s="14"/>
      <c r="AF38" s="14"/>
      <c r="AG38" s="16"/>
      <c r="AH38" s="13"/>
      <c r="AI38" s="14"/>
      <c r="AJ38" s="14"/>
      <c r="AK38" s="15"/>
      <c r="AL38" s="13"/>
      <c r="AM38" s="14"/>
      <c r="AN38" s="14"/>
      <c r="AO38" s="15"/>
      <c r="AP38" s="13"/>
      <c r="AQ38" s="14"/>
      <c r="AR38" s="14"/>
      <c r="AS38" s="15"/>
      <c r="AT38" s="13"/>
      <c r="AU38" s="14"/>
      <c r="AV38" s="14"/>
      <c r="AW38" s="15"/>
      <c r="AX38" s="13"/>
      <c r="AY38" s="14"/>
      <c r="AZ38" s="14"/>
      <c r="BA38" s="15"/>
      <c r="BB38" s="49"/>
      <c r="BC38" s="56"/>
      <c r="BD38" s="56"/>
      <c r="BE38" s="56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</row>
    <row r="39" spans="1:77" s="7" customFormat="1" ht="20.100000000000001" customHeight="1" x14ac:dyDescent="0.25">
      <c r="A39" s="73" t="s">
        <v>2126</v>
      </c>
      <c r="B39" s="328" t="s">
        <v>2127</v>
      </c>
      <c r="C39" s="329"/>
      <c r="D39" s="74">
        <f t="shared" si="5"/>
        <v>0</v>
      </c>
      <c r="E39" s="13"/>
      <c r="F39" s="14"/>
      <c r="G39" s="15"/>
      <c r="H39" s="13"/>
      <c r="I39" s="14"/>
      <c r="J39" s="16"/>
      <c r="K39" s="15"/>
      <c r="L39" s="13"/>
      <c r="M39" s="14"/>
      <c r="N39" s="14"/>
      <c r="O39" s="14"/>
      <c r="P39" s="16"/>
      <c r="Q39" s="13"/>
      <c r="R39" s="16"/>
      <c r="S39" s="17"/>
      <c r="T39" s="74">
        <f t="shared" si="9"/>
        <v>0</v>
      </c>
      <c r="U39" s="18"/>
      <c r="V39" s="13"/>
      <c r="W39" s="14"/>
      <c r="X39" s="14"/>
      <c r="Y39" s="15"/>
      <c r="Z39" s="13"/>
      <c r="AA39" s="14"/>
      <c r="AB39" s="14"/>
      <c r="AC39" s="15"/>
      <c r="AD39" s="13"/>
      <c r="AE39" s="14"/>
      <c r="AF39" s="14"/>
      <c r="AG39" s="16"/>
      <c r="AH39" s="13"/>
      <c r="AI39" s="14"/>
      <c r="AJ39" s="14"/>
      <c r="AK39" s="15"/>
      <c r="AL39" s="13"/>
      <c r="AM39" s="14"/>
      <c r="AN39" s="14"/>
      <c r="AO39" s="15"/>
      <c r="AP39" s="13"/>
      <c r="AQ39" s="14"/>
      <c r="AR39" s="14"/>
      <c r="AS39" s="15"/>
      <c r="AT39" s="13"/>
      <c r="AU39" s="14"/>
      <c r="AV39" s="14"/>
      <c r="AW39" s="15"/>
      <c r="AX39" s="13"/>
      <c r="AY39" s="14"/>
      <c r="AZ39" s="14"/>
      <c r="BA39" s="15"/>
      <c r="BB39" s="49"/>
      <c r="BC39" s="56"/>
      <c r="BD39" s="56"/>
      <c r="BE39" s="56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</row>
    <row r="40" spans="1:77" s="7" customFormat="1" ht="20.100000000000001" customHeight="1" x14ac:dyDescent="0.25">
      <c r="A40" s="73" t="s">
        <v>2128</v>
      </c>
      <c r="B40" s="328" t="s">
        <v>3274</v>
      </c>
      <c r="C40" s="329"/>
      <c r="D40" s="74">
        <f t="shared" si="5"/>
        <v>0</v>
      </c>
      <c r="E40" s="13"/>
      <c r="F40" s="14"/>
      <c r="G40" s="15"/>
      <c r="H40" s="13"/>
      <c r="I40" s="14"/>
      <c r="J40" s="16"/>
      <c r="K40" s="15"/>
      <c r="L40" s="13"/>
      <c r="M40" s="14"/>
      <c r="N40" s="14"/>
      <c r="O40" s="14"/>
      <c r="P40" s="16"/>
      <c r="Q40" s="13"/>
      <c r="R40" s="16"/>
      <c r="S40" s="17"/>
      <c r="T40" s="74">
        <f t="shared" si="9"/>
        <v>0</v>
      </c>
      <c r="U40" s="18"/>
      <c r="V40" s="13"/>
      <c r="W40" s="14"/>
      <c r="X40" s="14"/>
      <c r="Y40" s="15"/>
      <c r="Z40" s="13"/>
      <c r="AA40" s="14"/>
      <c r="AB40" s="14"/>
      <c r="AC40" s="15"/>
      <c r="AD40" s="13"/>
      <c r="AE40" s="14"/>
      <c r="AF40" s="14"/>
      <c r="AG40" s="16"/>
      <c r="AH40" s="13"/>
      <c r="AI40" s="14"/>
      <c r="AJ40" s="14"/>
      <c r="AK40" s="15"/>
      <c r="AL40" s="13"/>
      <c r="AM40" s="14"/>
      <c r="AN40" s="14"/>
      <c r="AO40" s="15"/>
      <c r="AP40" s="13"/>
      <c r="AQ40" s="14"/>
      <c r="AR40" s="14"/>
      <c r="AS40" s="15"/>
      <c r="AT40" s="13"/>
      <c r="AU40" s="14"/>
      <c r="AV40" s="14"/>
      <c r="AW40" s="15"/>
      <c r="AX40" s="13"/>
      <c r="AY40" s="14"/>
      <c r="AZ40" s="14"/>
      <c r="BA40" s="15"/>
      <c r="BB40" s="50"/>
      <c r="BC40" s="57"/>
      <c r="BD40" s="57"/>
      <c r="BE40" s="57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</row>
    <row r="41" spans="1:77" s="7" customFormat="1" ht="20.100000000000001" customHeight="1" x14ac:dyDescent="0.25">
      <c r="A41" s="73" t="s">
        <v>2129</v>
      </c>
      <c r="B41" s="328" t="s">
        <v>2130</v>
      </c>
      <c r="C41" s="329"/>
      <c r="D41" s="74">
        <f t="shared" si="5"/>
        <v>0</v>
      </c>
      <c r="E41" s="13"/>
      <c r="F41" s="14"/>
      <c r="G41" s="15"/>
      <c r="H41" s="13"/>
      <c r="I41" s="14"/>
      <c r="J41" s="16"/>
      <c r="K41" s="15"/>
      <c r="L41" s="13"/>
      <c r="M41" s="14"/>
      <c r="N41" s="14"/>
      <c r="O41" s="14"/>
      <c r="P41" s="16"/>
      <c r="Q41" s="13"/>
      <c r="R41" s="16"/>
      <c r="S41" s="17"/>
      <c r="T41" s="74">
        <f t="shared" si="9"/>
        <v>0</v>
      </c>
      <c r="U41" s="18"/>
      <c r="V41" s="13"/>
      <c r="W41" s="14"/>
      <c r="X41" s="14"/>
      <c r="Y41" s="15"/>
      <c r="Z41" s="13"/>
      <c r="AA41" s="14"/>
      <c r="AB41" s="14"/>
      <c r="AC41" s="15"/>
      <c r="AD41" s="13"/>
      <c r="AE41" s="14"/>
      <c r="AF41" s="14"/>
      <c r="AG41" s="16"/>
      <c r="AH41" s="13"/>
      <c r="AI41" s="14"/>
      <c r="AJ41" s="14"/>
      <c r="AK41" s="15"/>
      <c r="AL41" s="13"/>
      <c r="AM41" s="14"/>
      <c r="AN41" s="14"/>
      <c r="AO41" s="15"/>
      <c r="AP41" s="13"/>
      <c r="AQ41" s="14"/>
      <c r="AR41" s="14"/>
      <c r="AS41" s="15"/>
      <c r="AT41" s="13"/>
      <c r="AU41" s="14"/>
      <c r="AV41" s="14"/>
      <c r="AW41" s="15"/>
      <c r="AX41" s="13"/>
      <c r="AY41" s="14"/>
      <c r="AZ41" s="14"/>
      <c r="BA41" s="15"/>
      <c r="BB41" s="52"/>
      <c r="BC41" s="60"/>
      <c r="BD41" s="60"/>
      <c r="BE41" s="60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</row>
    <row r="42" spans="1:77" s="7" customFormat="1" ht="31.5" customHeight="1" x14ac:dyDescent="0.25">
      <c r="A42" s="73" t="s">
        <v>2131</v>
      </c>
      <c r="B42" s="333" t="s">
        <v>3275</v>
      </c>
      <c r="C42" s="334"/>
      <c r="D42" s="74">
        <f t="shared" si="5"/>
        <v>2</v>
      </c>
      <c r="E42" s="90">
        <f>SUM(E43:E45)</f>
        <v>2</v>
      </c>
      <c r="F42" s="91">
        <f t="shared" ref="F42:BB42" si="13">SUM(F43:F45)</f>
        <v>0</v>
      </c>
      <c r="G42" s="92">
        <f t="shared" si="13"/>
        <v>0</v>
      </c>
      <c r="H42" s="90">
        <f t="shared" si="13"/>
        <v>2</v>
      </c>
      <c r="I42" s="91">
        <f t="shared" si="13"/>
        <v>0</v>
      </c>
      <c r="J42" s="91">
        <f t="shared" si="13"/>
        <v>0</v>
      </c>
      <c r="K42" s="92">
        <f t="shared" si="13"/>
        <v>0</v>
      </c>
      <c r="L42" s="90">
        <f t="shared" si="13"/>
        <v>0</v>
      </c>
      <c r="M42" s="91">
        <f t="shared" si="13"/>
        <v>0</v>
      </c>
      <c r="N42" s="91">
        <f t="shared" si="13"/>
        <v>0</v>
      </c>
      <c r="O42" s="91">
        <f t="shared" si="13"/>
        <v>0</v>
      </c>
      <c r="P42" s="93">
        <f t="shared" si="13"/>
        <v>0</v>
      </c>
      <c r="Q42" s="90">
        <f t="shared" si="13"/>
        <v>2</v>
      </c>
      <c r="R42" s="93">
        <f t="shared" si="13"/>
        <v>0</v>
      </c>
      <c r="S42" s="94">
        <f t="shared" si="13"/>
        <v>0</v>
      </c>
      <c r="T42" s="74">
        <f t="shared" si="9"/>
        <v>0</v>
      </c>
      <c r="U42" s="74">
        <f t="shared" si="13"/>
        <v>0</v>
      </c>
      <c r="V42" s="90">
        <f t="shared" si="13"/>
        <v>0</v>
      </c>
      <c r="W42" s="91">
        <f t="shared" si="13"/>
        <v>0</v>
      </c>
      <c r="X42" s="91">
        <f t="shared" si="13"/>
        <v>0</v>
      </c>
      <c r="Y42" s="92">
        <f t="shared" si="13"/>
        <v>0</v>
      </c>
      <c r="Z42" s="90">
        <f t="shared" si="13"/>
        <v>0</v>
      </c>
      <c r="AA42" s="91">
        <f t="shared" si="13"/>
        <v>0</v>
      </c>
      <c r="AB42" s="91">
        <f t="shared" si="13"/>
        <v>0</v>
      </c>
      <c r="AC42" s="92">
        <f t="shared" si="13"/>
        <v>0</v>
      </c>
      <c r="AD42" s="90">
        <f t="shared" si="13"/>
        <v>0</v>
      </c>
      <c r="AE42" s="91">
        <f t="shared" si="13"/>
        <v>0</v>
      </c>
      <c r="AF42" s="91">
        <f t="shared" si="13"/>
        <v>0</v>
      </c>
      <c r="AG42" s="93">
        <f t="shared" si="13"/>
        <v>0</v>
      </c>
      <c r="AH42" s="90">
        <f t="shared" si="13"/>
        <v>0</v>
      </c>
      <c r="AI42" s="91">
        <f t="shared" si="13"/>
        <v>0</v>
      </c>
      <c r="AJ42" s="91">
        <f t="shared" si="13"/>
        <v>0</v>
      </c>
      <c r="AK42" s="92">
        <f t="shared" si="13"/>
        <v>0</v>
      </c>
      <c r="AL42" s="90">
        <f t="shared" si="13"/>
        <v>0</v>
      </c>
      <c r="AM42" s="91">
        <f t="shared" si="13"/>
        <v>0</v>
      </c>
      <c r="AN42" s="91">
        <f t="shared" si="13"/>
        <v>0</v>
      </c>
      <c r="AO42" s="92">
        <f t="shared" si="13"/>
        <v>0</v>
      </c>
      <c r="AP42" s="90">
        <f t="shared" si="13"/>
        <v>0</v>
      </c>
      <c r="AQ42" s="91">
        <f t="shared" si="13"/>
        <v>0</v>
      </c>
      <c r="AR42" s="91">
        <f t="shared" si="13"/>
        <v>0</v>
      </c>
      <c r="AS42" s="92">
        <f t="shared" si="13"/>
        <v>0</v>
      </c>
      <c r="AT42" s="90">
        <f t="shared" si="13"/>
        <v>0</v>
      </c>
      <c r="AU42" s="91">
        <f t="shared" si="13"/>
        <v>0</v>
      </c>
      <c r="AV42" s="91">
        <f t="shared" si="13"/>
        <v>0</v>
      </c>
      <c r="AW42" s="92">
        <f t="shared" si="13"/>
        <v>0</v>
      </c>
      <c r="AX42" s="90">
        <f t="shared" si="13"/>
        <v>0</v>
      </c>
      <c r="AY42" s="91">
        <f t="shared" si="13"/>
        <v>0</v>
      </c>
      <c r="AZ42" s="91">
        <f t="shared" si="13"/>
        <v>0</v>
      </c>
      <c r="BA42" s="92">
        <f t="shared" si="13"/>
        <v>0</v>
      </c>
      <c r="BB42" s="92">
        <f t="shared" si="13"/>
        <v>0</v>
      </c>
      <c r="BC42" s="95">
        <f>AVERAGE(BC43,BC44,BC45)</f>
        <v>3</v>
      </c>
      <c r="BD42" s="95">
        <f>AVERAGE(BD43,BD44,BD45)</f>
        <v>0</v>
      </c>
      <c r="BE42" s="95">
        <f>AVERAGE(BE43,BE44,BE45)</f>
        <v>0</v>
      </c>
      <c r="BF42" s="92">
        <f>SUM(BF43:BF45)</f>
        <v>0</v>
      </c>
      <c r="BG42" s="92">
        <f t="shared" ref="BG42:BN42" si="14">SUM(BG43:BG45)</f>
        <v>0</v>
      </c>
      <c r="BH42" s="92">
        <f t="shared" si="14"/>
        <v>0</v>
      </c>
      <c r="BI42" s="92">
        <f t="shared" si="14"/>
        <v>0</v>
      </c>
      <c r="BJ42" s="92">
        <f t="shared" si="14"/>
        <v>0</v>
      </c>
      <c r="BK42" s="92">
        <f t="shared" si="14"/>
        <v>0</v>
      </c>
      <c r="BL42" s="92">
        <f t="shared" si="14"/>
        <v>0</v>
      </c>
      <c r="BM42" s="92">
        <f t="shared" si="14"/>
        <v>0</v>
      </c>
      <c r="BN42" s="92">
        <f t="shared" si="14"/>
        <v>2</v>
      </c>
      <c r="BO42" s="92">
        <f t="shared" ref="BO42:BY42" si="15">SUM(BO43:BO45)</f>
        <v>0</v>
      </c>
      <c r="BP42" s="92">
        <f t="shared" si="15"/>
        <v>2</v>
      </c>
      <c r="BQ42" s="92">
        <f t="shared" si="15"/>
        <v>0</v>
      </c>
      <c r="BR42" s="92">
        <f t="shared" si="15"/>
        <v>0</v>
      </c>
      <c r="BS42" s="92">
        <f t="shared" si="15"/>
        <v>0</v>
      </c>
      <c r="BT42" s="92">
        <f t="shared" si="15"/>
        <v>0</v>
      </c>
      <c r="BU42" s="92">
        <f t="shared" si="15"/>
        <v>0</v>
      </c>
      <c r="BV42" s="92">
        <f t="shared" si="15"/>
        <v>0</v>
      </c>
      <c r="BW42" s="92">
        <f t="shared" si="15"/>
        <v>0</v>
      </c>
      <c r="BX42" s="92">
        <f t="shared" si="15"/>
        <v>0</v>
      </c>
      <c r="BY42" s="92">
        <f t="shared" si="15"/>
        <v>0</v>
      </c>
    </row>
    <row r="43" spans="1:77" s="6" customFormat="1" ht="19.5" customHeight="1" x14ac:dyDescent="0.25">
      <c r="A43" s="67"/>
      <c r="B43" s="68" t="s">
        <v>1000</v>
      </c>
      <c r="C43" s="69" t="s">
        <v>2132</v>
      </c>
      <c r="D43" s="70">
        <f t="shared" si="5"/>
        <v>0</v>
      </c>
      <c r="E43" s="19"/>
      <c r="F43" s="20"/>
      <c r="G43" s="21"/>
      <c r="H43" s="19"/>
      <c r="I43" s="20"/>
      <c r="J43" s="22"/>
      <c r="K43" s="21"/>
      <c r="L43" s="19"/>
      <c r="M43" s="20"/>
      <c r="N43" s="20"/>
      <c r="O43" s="20"/>
      <c r="P43" s="22"/>
      <c r="Q43" s="19"/>
      <c r="R43" s="22"/>
      <c r="S43" s="23"/>
      <c r="T43" s="70">
        <f t="shared" si="9"/>
        <v>0</v>
      </c>
      <c r="U43" s="24"/>
      <c r="V43" s="19"/>
      <c r="W43" s="20"/>
      <c r="X43" s="20"/>
      <c r="Y43" s="21"/>
      <c r="Z43" s="19"/>
      <c r="AA43" s="20"/>
      <c r="AB43" s="20"/>
      <c r="AC43" s="21"/>
      <c r="AD43" s="19"/>
      <c r="AE43" s="20"/>
      <c r="AF43" s="20"/>
      <c r="AG43" s="22"/>
      <c r="AH43" s="19"/>
      <c r="AI43" s="20"/>
      <c r="AJ43" s="20"/>
      <c r="AK43" s="21"/>
      <c r="AL43" s="19"/>
      <c r="AM43" s="20"/>
      <c r="AN43" s="20"/>
      <c r="AO43" s="21"/>
      <c r="AP43" s="19"/>
      <c r="AQ43" s="20"/>
      <c r="AR43" s="20"/>
      <c r="AS43" s="21"/>
      <c r="AT43" s="19"/>
      <c r="AU43" s="20"/>
      <c r="AV43" s="20"/>
      <c r="AW43" s="21"/>
      <c r="AX43" s="19"/>
      <c r="AY43" s="20"/>
      <c r="AZ43" s="20"/>
      <c r="BA43" s="21"/>
      <c r="BB43" s="51"/>
      <c r="BC43" s="58"/>
      <c r="BD43" s="58"/>
      <c r="BE43" s="58">
        <v>0</v>
      </c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</row>
    <row r="44" spans="1:77" s="6" customFormat="1" ht="20.100000000000001" customHeight="1" x14ac:dyDescent="0.25">
      <c r="A44" s="67"/>
      <c r="B44" s="75"/>
      <c r="C44" s="72" t="s">
        <v>3276</v>
      </c>
      <c r="D44" s="70">
        <f t="shared" si="5"/>
        <v>2</v>
      </c>
      <c r="E44" s="19">
        <v>2</v>
      </c>
      <c r="F44" s="20"/>
      <c r="G44" s="21"/>
      <c r="H44" s="19">
        <v>2</v>
      </c>
      <c r="I44" s="20"/>
      <c r="J44" s="22"/>
      <c r="K44" s="21"/>
      <c r="L44" s="19"/>
      <c r="M44" s="20"/>
      <c r="N44" s="20"/>
      <c r="O44" s="20"/>
      <c r="P44" s="22"/>
      <c r="Q44" s="19">
        <v>2</v>
      </c>
      <c r="R44" s="22"/>
      <c r="S44" s="23"/>
      <c r="T44" s="70">
        <f t="shared" si="9"/>
        <v>0</v>
      </c>
      <c r="U44" s="24"/>
      <c r="V44" s="19"/>
      <c r="W44" s="20"/>
      <c r="X44" s="20"/>
      <c r="Y44" s="21"/>
      <c r="Z44" s="19"/>
      <c r="AA44" s="20"/>
      <c r="AB44" s="20"/>
      <c r="AC44" s="21"/>
      <c r="AD44" s="19"/>
      <c r="AE44" s="20"/>
      <c r="AF44" s="20"/>
      <c r="AG44" s="22"/>
      <c r="AH44" s="19"/>
      <c r="AI44" s="20"/>
      <c r="AJ44" s="20"/>
      <c r="AK44" s="21"/>
      <c r="AL44" s="19"/>
      <c r="AM44" s="20"/>
      <c r="AN44" s="20"/>
      <c r="AO44" s="21"/>
      <c r="AP44" s="19"/>
      <c r="AQ44" s="20"/>
      <c r="AR44" s="20"/>
      <c r="AS44" s="21"/>
      <c r="AT44" s="19"/>
      <c r="AU44" s="20"/>
      <c r="AV44" s="20"/>
      <c r="AW44" s="21"/>
      <c r="AX44" s="19"/>
      <c r="AY44" s="20"/>
      <c r="AZ44" s="20"/>
      <c r="BA44" s="21"/>
      <c r="BB44" s="51"/>
      <c r="BC44" s="58">
        <v>3</v>
      </c>
      <c r="BD44" s="58">
        <v>0</v>
      </c>
      <c r="BE44" s="58"/>
      <c r="BF44" s="51"/>
      <c r="BG44" s="51"/>
      <c r="BH44" s="51"/>
      <c r="BI44" s="51"/>
      <c r="BJ44" s="51"/>
      <c r="BK44" s="51"/>
      <c r="BL44" s="51"/>
      <c r="BM44" s="51"/>
      <c r="BN44" s="51">
        <v>2</v>
      </c>
      <c r="BO44" s="51"/>
      <c r="BP44" s="51">
        <v>2</v>
      </c>
      <c r="BQ44" s="51"/>
      <c r="BR44" s="51"/>
      <c r="BS44" s="51"/>
      <c r="BT44" s="51"/>
      <c r="BU44" s="51"/>
      <c r="BV44" s="51"/>
      <c r="BW44" s="51"/>
      <c r="BX44" s="51"/>
      <c r="BY44" s="51"/>
    </row>
    <row r="45" spans="1:77" s="6" customFormat="1" ht="20.100000000000001" customHeight="1" thickBot="1" x14ac:dyDescent="0.3">
      <c r="A45" s="77"/>
      <c r="B45" s="78"/>
      <c r="C45" s="79" t="s">
        <v>2133</v>
      </c>
      <c r="D45" s="80">
        <f t="shared" si="5"/>
        <v>0</v>
      </c>
      <c r="E45" s="25"/>
      <c r="F45" s="26"/>
      <c r="G45" s="27"/>
      <c r="H45" s="25"/>
      <c r="I45" s="26"/>
      <c r="J45" s="28"/>
      <c r="K45" s="27"/>
      <c r="L45" s="25"/>
      <c r="M45" s="26"/>
      <c r="N45" s="26"/>
      <c r="O45" s="26"/>
      <c r="P45" s="28"/>
      <c r="Q45" s="25"/>
      <c r="R45" s="28"/>
      <c r="S45" s="29"/>
      <c r="T45" s="82">
        <f t="shared" si="9"/>
        <v>0</v>
      </c>
      <c r="U45" s="30"/>
      <c r="V45" s="25"/>
      <c r="W45" s="26"/>
      <c r="X45" s="26"/>
      <c r="Y45" s="27"/>
      <c r="Z45" s="25"/>
      <c r="AA45" s="26"/>
      <c r="AB45" s="26"/>
      <c r="AC45" s="27"/>
      <c r="AD45" s="25"/>
      <c r="AE45" s="26"/>
      <c r="AF45" s="26"/>
      <c r="AG45" s="28"/>
      <c r="AH45" s="25"/>
      <c r="AI45" s="26"/>
      <c r="AJ45" s="26"/>
      <c r="AK45" s="27"/>
      <c r="AL45" s="25"/>
      <c r="AM45" s="26"/>
      <c r="AN45" s="26"/>
      <c r="AO45" s="27"/>
      <c r="AP45" s="25"/>
      <c r="AQ45" s="26"/>
      <c r="AR45" s="26"/>
      <c r="AS45" s="27"/>
      <c r="AT45" s="25"/>
      <c r="AU45" s="26"/>
      <c r="AV45" s="26"/>
      <c r="AW45" s="27"/>
      <c r="AX45" s="25"/>
      <c r="AY45" s="26"/>
      <c r="AZ45" s="26"/>
      <c r="BA45" s="27"/>
      <c r="BB45" s="53"/>
      <c r="BC45" s="61"/>
      <c r="BD45" s="61"/>
      <c r="BE45" s="61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</row>
    <row r="46" spans="1:77" s="7" customFormat="1" ht="20.100000000000001" customHeight="1" thickBot="1" x14ac:dyDescent="0.3">
      <c r="A46" s="330" t="s">
        <v>2134</v>
      </c>
      <c r="B46" s="331"/>
      <c r="C46" s="332"/>
      <c r="D46" s="81">
        <f>IF(AND(SUM(E46:G46)=SUM(H46:P46),SUM(E46:G46)=SUM(Q46:R46))=TRUE,SUM(E46:G46),"HIBA")</f>
        <v>279</v>
      </c>
      <c r="E46" s="83">
        <f t="shared" ref="E46:S46" si="16">SUM(E13,E16:E18,E23:E25,E34:E42)</f>
        <v>2</v>
      </c>
      <c r="F46" s="84">
        <f t="shared" si="16"/>
        <v>277</v>
      </c>
      <c r="G46" s="85">
        <f t="shared" si="16"/>
        <v>0</v>
      </c>
      <c r="H46" s="83">
        <f t="shared" si="16"/>
        <v>252</v>
      </c>
      <c r="I46" s="84">
        <f t="shared" si="16"/>
        <v>0</v>
      </c>
      <c r="J46" s="84">
        <f t="shared" si="16"/>
        <v>27</v>
      </c>
      <c r="K46" s="85">
        <f t="shared" si="16"/>
        <v>0</v>
      </c>
      <c r="L46" s="83">
        <f t="shared" si="16"/>
        <v>0</v>
      </c>
      <c r="M46" s="84">
        <f>SUM(M13,M16:M18,M23:M25,M34:M42)</f>
        <v>0</v>
      </c>
      <c r="N46" s="84">
        <f>SUM(N13,N16:N18,N23:N25,N34:N42)</f>
        <v>0</v>
      </c>
      <c r="O46" s="84">
        <f t="shared" si="16"/>
        <v>0</v>
      </c>
      <c r="P46" s="86">
        <f t="shared" si="16"/>
        <v>0</v>
      </c>
      <c r="Q46" s="83">
        <f t="shared" si="16"/>
        <v>279</v>
      </c>
      <c r="R46" s="86">
        <f t="shared" si="16"/>
        <v>0</v>
      </c>
      <c r="S46" s="87">
        <f t="shared" si="16"/>
        <v>0</v>
      </c>
      <c r="T46" s="88">
        <f t="shared" si="9"/>
        <v>0</v>
      </c>
      <c r="U46" s="88">
        <f t="shared" ref="U46:BB46" si="17">SUM(U13,U16:U18,U23:U25,U34:U42)</f>
        <v>0</v>
      </c>
      <c r="V46" s="83">
        <f t="shared" si="17"/>
        <v>0</v>
      </c>
      <c r="W46" s="84">
        <f t="shared" si="17"/>
        <v>0</v>
      </c>
      <c r="X46" s="84">
        <f t="shared" si="17"/>
        <v>0</v>
      </c>
      <c r="Y46" s="85">
        <f t="shared" si="17"/>
        <v>0</v>
      </c>
      <c r="Z46" s="83">
        <f t="shared" si="17"/>
        <v>0</v>
      </c>
      <c r="AA46" s="84">
        <f t="shared" si="17"/>
        <v>0</v>
      </c>
      <c r="AB46" s="84">
        <f t="shared" si="17"/>
        <v>0</v>
      </c>
      <c r="AC46" s="85">
        <f t="shared" si="17"/>
        <v>0</v>
      </c>
      <c r="AD46" s="83">
        <f t="shared" si="17"/>
        <v>0</v>
      </c>
      <c r="AE46" s="84">
        <f t="shared" si="17"/>
        <v>0</v>
      </c>
      <c r="AF46" s="84">
        <f t="shared" si="17"/>
        <v>0</v>
      </c>
      <c r="AG46" s="86">
        <f t="shared" si="17"/>
        <v>0</v>
      </c>
      <c r="AH46" s="83">
        <f t="shared" si="17"/>
        <v>0</v>
      </c>
      <c r="AI46" s="84">
        <f t="shared" si="17"/>
        <v>0</v>
      </c>
      <c r="AJ46" s="84">
        <f t="shared" si="17"/>
        <v>0</v>
      </c>
      <c r="AK46" s="85">
        <f t="shared" si="17"/>
        <v>0</v>
      </c>
      <c r="AL46" s="83">
        <f t="shared" si="17"/>
        <v>0</v>
      </c>
      <c r="AM46" s="84">
        <f t="shared" si="17"/>
        <v>0</v>
      </c>
      <c r="AN46" s="84">
        <f t="shared" si="17"/>
        <v>0</v>
      </c>
      <c r="AO46" s="85">
        <f t="shared" si="17"/>
        <v>0</v>
      </c>
      <c r="AP46" s="83">
        <f t="shared" si="17"/>
        <v>0</v>
      </c>
      <c r="AQ46" s="84">
        <f t="shared" si="17"/>
        <v>0</v>
      </c>
      <c r="AR46" s="84">
        <f t="shared" si="17"/>
        <v>0</v>
      </c>
      <c r="AS46" s="85">
        <f t="shared" si="17"/>
        <v>0</v>
      </c>
      <c r="AT46" s="83">
        <f t="shared" si="17"/>
        <v>0</v>
      </c>
      <c r="AU46" s="84">
        <f t="shared" si="17"/>
        <v>0</v>
      </c>
      <c r="AV46" s="84">
        <f t="shared" si="17"/>
        <v>0</v>
      </c>
      <c r="AW46" s="85">
        <f t="shared" si="17"/>
        <v>0</v>
      </c>
      <c r="AX46" s="83">
        <f t="shared" si="17"/>
        <v>0</v>
      </c>
      <c r="AY46" s="84">
        <f t="shared" si="17"/>
        <v>0</v>
      </c>
      <c r="AZ46" s="84">
        <f t="shared" si="17"/>
        <v>0</v>
      </c>
      <c r="BA46" s="85">
        <f t="shared" si="17"/>
        <v>0</v>
      </c>
      <c r="BB46" s="85">
        <f t="shared" si="17"/>
        <v>0</v>
      </c>
      <c r="BC46" s="89">
        <f>AVERAGE(BC13,BC16,BC17,BC18,BC23,BC24,BC25,BC34,BC35,BC36,BC37,BC38,BC39,BC40,BC41,BC42)</f>
        <v>3.4</v>
      </c>
      <c r="BD46" s="89">
        <f>AVERAGE(BD13,BD16,BD17,BD18,BD23,BD24,BD25,BD34,BD35,BD36,BD37,BD38,BD39,BD40,BD41,BD42)</f>
        <v>0</v>
      </c>
      <c r="BE46" s="89">
        <f>AVERAGE(BE13,BE16,BE17,BE18,BE23,BE24,BE25,BE34,BE35,BE36,BE37,BE38,BE39,BE40,BE41,BE42)</f>
        <v>0</v>
      </c>
      <c r="BF46" s="85">
        <f>SUM(BF13,BF16:BF18,BF23:BF25,BF34:BF42)</f>
        <v>0</v>
      </c>
      <c r="BG46" s="85">
        <f t="shared" ref="BG46:BN46" si="18">SUM(BG13,BG16:BG18,BG23:BG25,BG34:BG42)</f>
        <v>0</v>
      </c>
      <c r="BH46" s="85">
        <f t="shared" si="18"/>
        <v>0</v>
      </c>
      <c r="BI46" s="85">
        <f t="shared" si="18"/>
        <v>0</v>
      </c>
      <c r="BJ46" s="85">
        <f t="shared" si="18"/>
        <v>0</v>
      </c>
      <c r="BK46" s="85">
        <f t="shared" si="18"/>
        <v>0</v>
      </c>
      <c r="BL46" s="85">
        <f t="shared" si="18"/>
        <v>0</v>
      </c>
      <c r="BM46" s="85">
        <f t="shared" si="18"/>
        <v>0</v>
      </c>
      <c r="BN46" s="85">
        <f t="shared" si="18"/>
        <v>32</v>
      </c>
      <c r="BO46" s="85">
        <f t="shared" ref="BO46:BY46" si="19">SUM(BO13,BO16:BO18,BO23:BO25,BO34:BO42)</f>
        <v>0</v>
      </c>
      <c r="BP46" s="85">
        <f t="shared" si="19"/>
        <v>32</v>
      </c>
      <c r="BQ46" s="85">
        <f t="shared" si="19"/>
        <v>2</v>
      </c>
      <c r="BR46" s="85">
        <f t="shared" si="19"/>
        <v>2</v>
      </c>
      <c r="BS46" s="85">
        <f t="shared" si="19"/>
        <v>0</v>
      </c>
      <c r="BT46" s="85">
        <f t="shared" si="19"/>
        <v>0</v>
      </c>
      <c r="BU46" s="85">
        <f t="shared" si="19"/>
        <v>0</v>
      </c>
      <c r="BV46" s="85">
        <f t="shared" si="19"/>
        <v>0</v>
      </c>
      <c r="BW46" s="85">
        <f t="shared" si="19"/>
        <v>0</v>
      </c>
      <c r="BX46" s="85">
        <f t="shared" si="19"/>
        <v>0</v>
      </c>
      <c r="BY46" s="85">
        <f t="shared" si="19"/>
        <v>0</v>
      </c>
    </row>
    <row r="47" spans="1:77" ht="20.100000000000001" customHeight="1" x14ac:dyDescent="0.25">
      <c r="B47" s="3"/>
      <c r="C47" s="3"/>
      <c r="D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M47" s="9"/>
      <c r="AO47" s="9"/>
      <c r="AP47" s="9"/>
      <c r="AQ47" s="8"/>
      <c r="AT47" s="9"/>
      <c r="AU47" s="9"/>
      <c r="BG47" s="110" t="s">
        <v>384</v>
      </c>
      <c r="BH47" s="111" t="s">
        <v>3301</v>
      </c>
      <c r="BI47" s="110" t="s">
        <v>1922</v>
      </c>
      <c r="BJ47" s="110" t="s">
        <v>3302</v>
      </c>
      <c r="BK47" s="110"/>
      <c r="BL47" s="110"/>
      <c r="BM47" s="110"/>
      <c r="BN47" s="110"/>
    </row>
    <row r="48" spans="1:77" ht="20.100000000000001" customHeight="1" x14ac:dyDescent="0.25">
      <c r="A48" s="10"/>
      <c r="B48" s="11"/>
      <c r="C48" s="335"/>
      <c r="D48" s="335"/>
      <c r="F48" s="12"/>
      <c r="AH48" s="37"/>
      <c r="AI48" s="37"/>
      <c r="AJ48" s="37"/>
      <c r="AK48" s="37"/>
      <c r="AL48" s="37"/>
      <c r="AM48" s="11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F48" s="37"/>
      <c r="BG48" s="110" t="s">
        <v>385</v>
      </c>
      <c r="BH48" s="111" t="s">
        <v>3303</v>
      </c>
      <c r="BI48" s="110" t="s">
        <v>1929</v>
      </c>
      <c r="BJ48" s="110" t="s">
        <v>3262</v>
      </c>
      <c r="BK48" s="110"/>
      <c r="BL48" s="110"/>
      <c r="BM48" s="110"/>
      <c r="BN48" s="110"/>
    </row>
    <row r="49" spans="1:66" ht="20.100000000000001" customHeight="1" thickBot="1" x14ac:dyDescent="0.3">
      <c r="C49" s="335"/>
      <c r="D49" s="335"/>
      <c r="AH49" s="107"/>
      <c r="AI49" s="107"/>
      <c r="AJ49" s="107"/>
      <c r="AK49" s="107"/>
      <c r="AL49" s="107"/>
      <c r="AM49" s="107"/>
      <c r="AN49" s="107"/>
      <c r="AO49" s="107"/>
      <c r="AP49" s="107"/>
      <c r="AQ49" s="37"/>
      <c r="AR49" s="37"/>
      <c r="AS49" s="107"/>
      <c r="AT49" s="107"/>
      <c r="AU49" s="107"/>
      <c r="AV49" s="107"/>
      <c r="AW49" s="107"/>
      <c r="AX49" s="107"/>
      <c r="AY49" s="107"/>
      <c r="AZ49" s="107"/>
      <c r="BA49" s="37"/>
      <c r="BB49" s="37"/>
      <c r="BC49" s="37"/>
      <c r="BF49" s="37"/>
      <c r="BG49" s="110" t="s">
        <v>386</v>
      </c>
      <c r="BH49" s="111" t="s">
        <v>3304</v>
      </c>
      <c r="BI49" s="110" t="s">
        <v>1919</v>
      </c>
      <c r="BJ49" s="110" t="s">
        <v>3305</v>
      </c>
      <c r="BK49" s="110"/>
      <c r="BL49" s="110"/>
      <c r="BM49" s="110"/>
      <c r="BN49" s="110"/>
    </row>
    <row r="50" spans="1:66" ht="20.100000000000001" customHeight="1" x14ac:dyDescent="0.25">
      <c r="M50" s="369">
        <v>42766</v>
      </c>
      <c r="N50" s="361"/>
      <c r="O50" s="361"/>
      <c r="P50" s="361"/>
      <c r="Q50" s="361"/>
      <c r="R50" s="361"/>
      <c r="S50" s="361"/>
      <c r="T50" s="361"/>
      <c r="U50" s="361"/>
      <c r="V50" s="362"/>
      <c r="Y50" s="335" t="s">
        <v>6550</v>
      </c>
      <c r="Z50" s="335"/>
      <c r="AA50" s="335"/>
      <c r="AB50" s="335"/>
      <c r="AC50" s="335"/>
      <c r="AD50" s="335"/>
      <c r="AE50" s="335"/>
      <c r="AF50" s="335"/>
      <c r="AH50" s="107"/>
      <c r="AI50" s="107"/>
      <c r="AJ50" s="107"/>
      <c r="AK50" s="107"/>
      <c r="AL50" s="107"/>
      <c r="AM50" s="107"/>
      <c r="AN50" s="107"/>
      <c r="AO50" s="107"/>
      <c r="AP50" s="107"/>
      <c r="AQ50" s="37"/>
      <c r="AR50" s="37"/>
      <c r="AS50" s="107"/>
      <c r="AT50" s="107"/>
      <c r="AU50" s="107"/>
      <c r="AV50" s="107"/>
      <c r="AW50" s="107"/>
      <c r="AX50" s="360" t="s">
        <v>6549</v>
      </c>
      <c r="AY50" s="361"/>
      <c r="AZ50" s="361"/>
      <c r="BA50" s="361"/>
      <c r="BB50" s="361"/>
      <c r="BC50" s="361"/>
      <c r="BD50" s="361"/>
      <c r="BE50" s="361"/>
      <c r="BF50" s="362"/>
      <c r="BG50" s="110" t="s">
        <v>387</v>
      </c>
      <c r="BH50" s="111" t="s">
        <v>3306</v>
      </c>
      <c r="BI50" s="110" t="s">
        <v>2382</v>
      </c>
      <c r="BJ50" s="110" t="s">
        <v>3307</v>
      </c>
      <c r="BK50" s="110"/>
      <c r="BL50" s="110"/>
      <c r="BM50" s="110"/>
      <c r="BN50" s="110"/>
    </row>
    <row r="51" spans="1:66" ht="20.100000000000001" customHeight="1" x14ac:dyDescent="0.25">
      <c r="A51" s="7"/>
      <c r="M51" s="363"/>
      <c r="N51" s="364"/>
      <c r="O51" s="364"/>
      <c r="P51" s="364"/>
      <c r="Q51" s="364"/>
      <c r="R51" s="364"/>
      <c r="S51" s="364"/>
      <c r="T51" s="364"/>
      <c r="U51" s="364"/>
      <c r="V51" s="365"/>
      <c r="Y51" s="335"/>
      <c r="Z51" s="335"/>
      <c r="AA51" s="335"/>
      <c r="AB51" s="335"/>
      <c r="AC51" s="335"/>
      <c r="AD51" s="335"/>
      <c r="AE51" s="335"/>
      <c r="AF51" s="335"/>
      <c r="AH51" s="107"/>
      <c r="AI51" s="107"/>
      <c r="AJ51" s="107"/>
      <c r="AK51" s="107"/>
      <c r="AL51" s="107"/>
      <c r="AM51" s="107"/>
      <c r="AN51" s="107"/>
      <c r="AO51" s="107"/>
      <c r="AP51" s="107"/>
      <c r="AQ51" s="37"/>
      <c r="AR51" s="37"/>
      <c r="AS51" s="107"/>
      <c r="AT51" s="107"/>
      <c r="AU51" s="107"/>
      <c r="AV51" s="107"/>
      <c r="AW51" s="107"/>
      <c r="AX51" s="363"/>
      <c r="AY51" s="364"/>
      <c r="AZ51" s="364"/>
      <c r="BA51" s="364"/>
      <c r="BB51" s="364"/>
      <c r="BC51" s="364"/>
      <c r="BD51" s="364"/>
      <c r="BE51" s="364"/>
      <c r="BF51" s="365"/>
      <c r="BG51" s="110" t="s">
        <v>388</v>
      </c>
      <c r="BH51" s="111" t="s">
        <v>3308</v>
      </c>
      <c r="BI51" s="110" t="s">
        <v>1921</v>
      </c>
      <c r="BJ51" s="110" t="s">
        <v>3309</v>
      </c>
      <c r="BK51" s="110"/>
      <c r="BL51" s="110"/>
      <c r="BM51" s="110"/>
      <c r="BN51" s="110"/>
    </row>
    <row r="52" spans="1:66" x14ac:dyDescent="0.25">
      <c r="M52" s="363"/>
      <c r="N52" s="364"/>
      <c r="O52" s="364"/>
      <c r="P52" s="364"/>
      <c r="Q52" s="364"/>
      <c r="R52" s="364"/>
      <c r="S52" s="364"/>
      <c r="T52" s="364"/>
      <c r="U52" s="364"/>
      <c r="V52" s="365"/>
      <c r="Y52" s="335"/>
      <c r="Z52" s="335"/>
      <c r="AA52" s="335"/>
      <c r="AB52" s="335"/>
      <c r="AC52" s="335"/>
      <c r="AD52" s="335"/>
      <c r="AE52" s="335"/>
      <c r="AF52" s="335"/>
      <c r="AH52" s="107"/>
      <c r="AI52" s="107"/>
      <c r="AJ52" s="107"/>
      <c r="AK52" s="107"/>
      <c r="AL52" s="107"/>
      <c r="AM52" s="107"/>
      <c r="AN52" s="107"/>
      <c r="AO52" s="107"/>
      <c r="AP52" s="107"/>
      <c r="AQ52" s="37"/>
      <c r="AR52" s="37"/>
      <c r="AS52" s="107"/>
      <c r="AT52" s="107"/>
      <c r="AU52" s="107"/>
      <c r="AV52" s="107"/>
      <c r="AW52" s="107"/>
      <c r="AX52" s="363"/>
      <c r="AY52" s="364"/>
      <c r="AZ52" s="364"/>
      <c r="BA52" s="364"/>
      <c r="BB52" s="364"/>
      <c r="BC52" s="364"/>
      <c r="BD52" s="364"/>
      <c r="BE52" s="364"/>
      <c r="BF52" s="365"/>
      <c r="BG52" s="110" t="s">
        <v>389</v>
      </c>
      <c r="BH52" s="111" t="s">
        <v>3310</v>
      </c>
      <c r="BI52" s="110" t="s">
        <v>1921</v>
      </c>
      <c r="BJ52" s="110" t="s">
        <v>3309</v>
      </c>
      <c r="BK52" s="110"/>
      <c r="BL52" s="110"/>
      <c r="BM52" s="110"/>
      <c r="BN52" s="110"/>
    </row>
    <row r="53" spans="1:66" ht="16.5" thickBot="1" x14ac:dyDescent="0.3">
      <c r="M53" s="366"/>
      <c r="N53" s="367"/>
      <c r="O53" s="367"/>
      <c r="P53" s="367"/>
      <c r="Q53" s="367"/>
      <c r="R53" s="367"/>
      <c r="S53" s="367"/>
      <c r="T53" s="367"/>
      <c r="U53" s="367"/>
      <c r="V53" s="368"/>
      <c r="Y53" s="335"/>
      <c r="Z53" s="335"/>
      <c r="AA53" s="335"/>
      <c r="AB53" s="335"/>
      <c r="AC53" s="335"/>
      <c r="AD53" s="335"/>
      <c r="AE53" s="335"/>
      <c r="AF53" s="335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63"/>
      <c r="AY53" s="364"/>
      <c r="AZ53" s="364"/>
      <c r="BA53" s="364"/>
      <c r="BB53" s="364"/>
      <c r="BC53" s="364"/>
      <c r="BD53" s="364"/>
      <c r="BE53" s="364"/>
      <c r="BF53" s="365"/>
      <c r="BG53" s="110" t="s">
        <v>390</v>
      </c>
      <c r="BH53" s="111" t="s">
        <v>3311</v>
      </c>
      <c r="BI53" s="110" t="s">
        <v>1921</v>
      </c>
      <c r="BJ53" s="110" t="s">
        <v>3309</v>
      </c>
      <c r="BK53" s="110"/>
      <c r="BL53" s="110"/>
      <c r="BM53" s="110"/>
      <c r="BN53" s="110"/>
    </row>
    <row r="54" spans="1:66" x14ac:dyDescent="0.25"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63"/>
      <c r="AY54" s="364"/>
      <c r="AZ54" s="364"/>
      <c r="BA54" s="364"/>
      <c r="BB54" s="364"/>
      <c r="BC54" s="364"/>
      <c r="BD54" s="364"/>
      <c r="BE54" s="364"/>
      <c r="BF54" s="365"/>
      <c r="BG54" s="110" t="s">
        <v>391</v>
      </c>
      <c r="BH54" s="111" t="s">
        <v>3312</v>
      </c>
      <c r="BI54" s="110" t="s">
        <v>1921</v>
      </c>
      <c r="BJ54" s="110" t="s">
        <v>3309</v>
      </c>
      <c r="BK54" s="110"/>
      <c r="BL54" s="110"/>
      <c r="BM54" s="110"/>
      <c r="BN54" s="110"/>
    </row>
    <row r="55" spans="1:66" ht="16.5" thickBot="1" x14ac:dyDescent="0.3">
      <c r="AX55" s="366"/>
      <c r="AY55" s="367"/>
      <c r="AZ55" s="367"/>
      <c r="BA55" s="367"/>
      <c r="BB55" s="367"/>
      <c r="BC55" s="367"/>
      <c r="BD55" s="367"/>
      <c r="BE55" s="367"/>
      <c r="BF55" s="368"/>
      <c r="BG55" s="110" t="s">
        <v>392</v>
      </c>
      <c r="BH55" s="111" t="s">
        <v>3313</v>
      </c>
      <c r="BI55" s="110" t="s">
        <v>1921</v>
      </c>
      <c r="BJ55" s="110" t="s">
        <v>3309</v>
      </c>
      <c r="BK55" s="110"/>
      <c r="BL55" s="110"/>
      <c r="BM55" s="110"/>
      <c r="BN55" s="110"/>
    </row>
    <row r="56" spans="1:66" x14ac:dyDescent="0.25">
      <c r="BG56" s="110" t="s">
        <v>393</v>
      </c>
      <c r="BH56" s="111" t="s">
        <v>3314</v>
      </c>
      <c r="BI56" s="110" t="s">
        <v>1921</v>
      </c>
      <c r="BJ56" s="110" t="s">
        <v>3309</v>
      </c>
      <c r="BK56" s="110"/>
      <c r="BL56" s="110"/>
      <c r="BM56" s="110"/>
      <c r="BN56" s="110"/>
    </row>
    <row r="57" spans="1:66" x14ac:dyDescent="0.25">
      <c r="BG57" s="110" t="s">
        <v>394</v>
      </c>
      <c r="BH57" s="111" t="s">
        <v>3315</v>
      </c>
      <c r="BI57" s="110" t="s">
        <v>1923</v>
      </c>
      <c r="BJ57" s="110" t="s">
        <v>3316</v>
      </c>
      <c r="BK57" s="110"/>
      <c r="BL57" s="110"/>
      <c r="BM57" s="110"/>
      <c r="BN57" s="110"/>
    </row>
    <row r="58" spans="1:66" x14ac:dyDescent="0.25">
      <c r="BG58" s="110" t="s">
        <v>395</v>
      </c>
      <c r="BH58" s="111" t="s">
        <v>3317</v>
      </c>
      <c r="BI58" s="110" t="s">
        <v>1921</v>
      </c>
      <c r="BJ58" s="110" t="s">
        <v>3309</v>
      </c>
      <c r="BK58" s="110"/>
      <c r="BL58" s="110"/>
      <c r="BM58" s="110"/>
      <c r="BN58" s="110"/>
    </row>
    <row r="59" spans="1:66" x14ac:dyDescent="0.25">
      <c r="BG59" s="110" t="s">
        <v>396</v>
      </c>
      <c r="BH59" s="111" t="s">
        <v>3318</v>
      </c>
      <c r="BI59" s="110" t="s">
        <v>1926</v>
      </c>
      <c r="BJ59" s="110" t="s">
        <v>3319</v>
      </c>
      <c r="BK59" s="110"/>
      <c r="BL59" s="110"/>
      <c r="BM59" s="110"/>
      <c r="BN59" s="110"/>
    </row>
    <row r="60" spans="1:66" x14ac:dyDescent="0.25">
      <c r="BG60" s="110" t="s">
        <v>397</v>
      </c>
      <c r="BH60" s="111" t="s">
        <v>3320</v>
      </c>
      <c r="BI60" s="110" t="s">
        <v>2442</v>
      </c>
      <c r="BJ60" s="110" t="s">
        <v>3321</v>
      </c>
      <c r="BK60" s="110"/>
      <c r="BL60" s="110"/>
      <c r="BM60" s="110"/>
      <c r="BN60" s="110"/>
    </row>
    <row r="61" spans="1:66" x14ac:dyDescent="0.25">
      <c r="BG61" s="110" t="s">
        <v>398</v>
      </c>
      <c r="BH61" s="111" t="s">
        <v>3322</v>
      </c>
      <c r="BI61" s="110" t="s">
        <v>1925</v>
      </c>
      <c r="BJ61" s="110" t="s">
        <v>3323</v>
      </c>
      <c r="BK61" s="110"/>
      <c r="BL61" s="110"/>
      <c r="BM61" s="110"/>
      <c r="BN61" s="110"/>
    </row>
    <row r="62" spans="1:66" x14ac:dyDescent="0.25">
      <c r="BG62" s="110" t="s">
        <v>2560</v>
      </c>
      <c r="BH62" s="111" t="s">
        <v>3324</v>
      </c>
      <c r="BI62" s="110" t="s">
        <v>1926</v>
      </c>
      <c r="BJ62" s="110" t="s">
        <v>3319</v>
      </c>
      <c r="BK62" s="110"/>
      <c r="BL62" s="110"/>
      <c r="BM62" s="110"/>
      <c r="BN62" s="110"/>
    </row>
    <row r="63" spans="1:66" x14ac:dyDescent="0.25">
      <c r="BG63" s="110" t="s">
        <v>2561</v>
      </c>
      <c r="BH63" s="111" t="s">
        <v>3325</v>
      </c>
      <c r="BI63" s="110" t="s">
        <v>1930</v>
      </c>
      <c r="BJ63" s="110" t="s">
        <v>3326</v>
      </c>
      <c r="BK63" s="110"/>
      <c r="BL63" s="110"/>
      <c r="BM63" s="110"/>
      <c r="BN63" s="110"/>
    </row>
    <row r="64" spans="1:66" x14ac:dyDescent="0.25">
      <c r="BG64" s="110" t="s">
        <v>2562</v>
      </c>
      <c r="BH64" s="111" t="s">
        <v>3327</v>
      </c>
      <c r="BI64" s="110" t="s">
        <v>1923</v>
      </c>
      <c r="BJ64" s="110" t="s">
        <v>3316</v>
      </c>
      <c r="BK64" s="110"/>
      <c r="BL64" s="110"/>
      <c r="BM64" s="110"/>
      <c r="BN64" s="110"/>
    </row>
    <row r="65" spans="59:66" x14ac:dyDescent="0.25">
      <c r="BG65" s="110" t="s">
        <v>2563</v>
      </c>
      <c r="BH65" s="111" t="s">
        <v>3328</v>
      </c>
      <c r="BI65" s="110" t="s">
        <v>1925</v>
      </c>
      <c r="BJ65" s="110" t="s">
        <v>3323</v>
      </c>
      <c r="BK65" s="110"/>
      <c r="BL65" s="110"/>
      <c r="BM65" s="110"/>
      <c r="BN65" s="110"/>
    </row>
    <row r="66" spans="59:66" x14ac:dyDescent="0.25">
      <c r="BG66" s="110" t="s">
        <v>2564</v>
      </c>
      <c r="BH66" s="111" t="s">
        <v>3329</v>
      </c>
      <c r="BI66" s="110" t="s">
        <v>2382</v>
      </c>
      <c r="BJ66" s="110" t="s">
        <v>3307</v>
      </c>
      <c r="BK66" s="110"/>
      <c r="BL66" s="110"/>
      <c r="BM66" s="110"/>
      <c r="BN66" s="110"/>
    </row>
    <row r="67" spans="59:66" x14ac:dyDescent="0.25">
      <c r="BG67" s="110" t="s">
        <v>2565</v>
      </c>
      <c r="BH67" s="111" t="s">
        <v>3330</v>
      </c>
      <c r="BI67" s="110" t="s">
        <v>1927</v>
      </c>
      <c r="BJ67" s="110" t="s">
        <v>3261</v>
      </c>
      <c r="BK67" s="110"/>
      <c r="BL67" s="110"/>
      <c r="BM67" s="110"/>
      <c r="BN67" s="110"/>
    </row>
    <row r="68" spans="59:66" x14ac:dyDescent="0.25">
      <c r="BG68" s="110" t="s">
        <v>2566</v>
      </c>
      <c r="BH68" s="111" t="s">
        <v>3331</v>
      </c>
      <c r="BI68" s="110" t="s">
        <v>2442</v>
      </c>
      <c r="BJ68" s="110" t="s">
        <v>3321</v>
      </c>
      <c r="BK68" s="110"/>
      <c r="BL68" s="110"/>
      <c r="BM68" s="110"/>
      <c r="BN68" s="110"/>
    </row>
    <row r="69" spans="59:66" x14ac:dyDescent="0.25">
      <c r="BG69" s="110" t="s">
        <v>2567</v>
      </c>
      <c r="BH69" s="111" t="s">
        <v>3332</v>
      </c>
      <c r="BI69" s="110" t="s">
        <v>1922</v>
      </c>
      <c r="BJ69" s="110" t="s">
        <v>3302</v>
      </c>
      <c r="BK69" s="110"/>
      <c r="BL69" s="110"/>
      <c r="BM69" s="110"/>
      <c r="BN69" s="110"/>
    </row>
    <row r="70" spans="59:66" x14ac:dyDescent="0.25">
      <c r="BG70" s="110" t="s">
        <v>2568</v>
      </c>
      <c r="BH70" s="111" t="s">
        <v>3333</v>
      </c>
      <c r="BI70" s="110" t="s">
        <v>2442</v>
      </c>
      <c r="BJ70" s="110" t="s">
        <v>3321</v>
      </c>
      <c r="BK70" s="110"/>
      <c r="BL70" s="110"/>
      <c r="BM70" s="110"/>
      <c r="BN70" s="110"/>
    </row>
    <row r="71" spans="59:66" x14ac:dyDescent="0.25">
      <c r="BG71" s="110" t="s">
        <v>2569</v>
      </c>
      <c r="BH71" s="111" t="s">
        <v>3334</v>
      </c>
      <c r="BI71" s="110" t="s">
        <v>1919</v>
      </c>
      <c r="BJ71" s="110" t="s">
        <v>3305</v>
      </c>
      <c r="BK71" s="110"/>
      <c r="BL71" s="110"/>
      <c r="BM71" s="110"/>
      <c r="BN71" s="110"/>
    </row>
    <row r="72" spans="59:66" x14ac:dyDescent="0.25">
      <c r="BG72" s="110" t="s">
        <v>2570</v>
      </c>
      <c r="BH72" s="111" t="s">
        <v>3335</v>
      </c>
      <c r="BI72" s="110" t="s">
        <v>1919</v>
      </c>
      <c r="BJ72" s="110" t="s">
        <v>3305</v>
      </c>
      <c r="BK72" s="110"/>
      <c r="BL72" s="110"/>
      <c r="BM72" s="110"/>
      <c r="BN72" s="110"/>
    </row>
    <row r="73" spans="59:66" x14ac:dyDescent="0.25">
      <c r="BG73" s="110" t="s">
        <v>2571</v>
      </c>
      <c r="BH73" s="111" t="s">
        <v>3336</v>
      </c>
      <c r="BI73" s="110" t="s">
        <v>1920</v>
      </c>
      <c r="BJ73" s="110" t="s">
        <v>3337</v>
      </c>
      <c r="BK73" s="110"/>
      <c r="BL73" s="110"/>
      <c r="BM73" s="110"/>
      <c r="BN73" s="110"/>
    </row>
    <row r="74" spans="59:66" x14ac:dyDescent="0.25">
      <c r="BG74" s="110" t="s">
        <v>2572</v>
      </c>
      <c r="BH74" s="111" t="s">
        <v>3338</v>
      </c>
      <c r="BI74" s="110" t="s">
        <v>1923</v>
      </c>
      <c r="BJ74" s="110" t="s">
        <v>3316</v>
      </c>
      <c r="BK74" s="110"/>
      <c r="BL74" s="110"/>
      <c r="BM74" s="110"/>
      <c r="BN74" s="110"/>
    </row>
    <row r="75" spans="59:66" x14ac:dyDescent="0.25">
      <c r="BG75" s="110" t="s">
        <v>2573</v>
      </c>
      <c r="BH75" s="111" t="s">
        <v>3339</v>
      </c>
      <c r="BI75" s="110" t="s">
        <v>1921</v>
      </c>
      <c r="BJ75" s="110" t="s">
        <v>3309</v>
      </c>
      <c r="BK75" s="110"/>
      <c r="BL75" s="110"/>
      <c r="BM75" s="110"/>
      <c r="BN75" s="110"/>
    </row>
    <row r="76" spans="59:66" x14ac:dyDescent="0.25">
      <c r="BG76" s="110" t="s">
        <v>2574</v>
      </c>
      <c r="BH76" s="111" t="s">
        <v>3340</v>
      </c>
      <c r="BI76" s="110" t="s">
        <v>1923</v>
      </c>
      <c r="BJ76" s="110" t="s">
        <v>3316</v>
      </c>
      <c r="BK76" s="110"/>
      <c r="BL76" s="110"/>
      <c r="BM76" s="110"/>
      <c r="BN76" s="110"/>
    </row>
    <row r="77" spans="59:66" x14ac:dyDescent="0.25">
      <c r="BG77" s="110" t="s">
        <v>2575</v>
      </c>
      <c r="BH77" s="111" t="s">
        <v>3341</v>
      </c>
      <c r="BI77" s="110" t="s">
        <v>1928</v>
      </c>
      <c r="BJ77" s="110" t="s">
        <v>3263</v>
      </c>
      <c r="BK77" s="110"/>
      <c r="BL77" s="110"/>
      <c r="BM77" s="110"/>
      <c r="BN77" s="110"/>
    </row>
    <row r="78" spans="59:66" x14ac:dyDescent="0.25">
      <c r="BG78" s="110" t="s">
        <v>2576</v>
      </c>
      <c r="BH78" s="111" t="s">
        <v>3342</v>
      </c>
      <c r="BI78" s="110" t="s">
        <v>2442</v>
      </c>
      <c r="BJ78" s="110" t="s">
        <v>3321</v>
      </c>
      <c r="BK78" s="110"/>
      <c r="BL78" s="110"/>
      <c r="BM78" s="110"/>
      <c r="BN78" s="110"/>
    </row>
    <row r="79" spans="59:66" x14ac:dyDescent="0.25">
      <c r="BG79" s="110" t="s">
        <v>2577</v>
      </c>
      <c r="BH79" s="111" t="s">
        <v>3343</v>
      </c>
      <c r="BI79" s="110" t="s">
        <v>1925</v>
      </c>
      <c r="BJ79" s="110" t="s">
        <v>3323</v>
      </c>
      <c r="BK79" s="110"/>
      <c r="BL79" s="110"/>
      <c r="BM79" s="110"/>
      <c r="BN79" s="110"/>
    </row>
    <row r="80" spans="59:66" x14ac:dyDescent="0.25">
      <c r="BG80" s="110" t="s">
        <v>2578</v>
      </c>
      <c r="BH80" s="111" t="s">
        <v>3344</v>
      </c>
      <c r="BI80" s="110" t="s">
        <v>1920</v>
      </c>
      <c r="BJ80" s="110" t="s">
        <v>3337</v>
      </c>
      <c r="BK80" s="110"/>
      <c r="BL80" s="110"/>
      <c r="BM80" s="110"/>
      <c r="BN80" s="110"/>
    </row>
    <row r="81" spans="59:66" x14ac:dyDescent="0.25">
      <c r="BG81" s="110" t="s">
        <v>2579</v>
      </c>
      <c r="BH81" s="111" t="s">
        <v>3345</v>
      </c>
      <c r="BI81" s="110" t="s">
        <v>1921</v>
      </c>
      <c r="BJ81" s="110" t="s">
        <v>3309</v>
      </c>
      <c r="BK81" s="110"/>
      <c r="BL81" s="110"/>
      <c r="BM81" s="110"/>
      <c r="BN81" s="110"/>
    </row>
    <row r="82" spans="59:66" x14ac:dyDescent="0.25">
      <c r="BG82" s="110" t="s">
        <v>2550</v>
      </c>
      <c r="BH82" s="111" t="s">
        <v>3346</v>
      </c>
      <c r="BI82" s="110" t="s">
        <v>1922</v>
      </c>
      <c r="BJ82" s="110" t="s">
        <v>3302</v>
      </c>
      <c r="BK82" s="110"/>
      <c r="BL82" s="110"/>
      <c r="BM82" s="110"/>
      <c r="BN82" s="110"/>
    </row>
    <row r="83" spans="59:66" x14ac:dyDescent="0.25">
      <c r="BG83" s="110" t="s">
        <v>2551</v>
      </c>
      <c r="BH83" s="111" t="s">
        <v>3347</v>
      </c>
      <c r="BI83" s="110" t="s">
        <v>1929</v>
      </c>
      <c r="BJ83" s="110" t="s">
        <v>3262</v>
      </c>
      <c r="BK83" s="110"/>
      <c r="BL83" s="110"/>
      <c r="BM83" s="110"/>
      <c r="BN83" s="110"/>
    </row>
    <row r="84" spans="59:66" x14ac:dyDescent="0.25">
      <c r="BG84" s="110" t="s">
        <v>2552</v>
      </c>
      <c r="BH84" s="111" t="s">
        <v>3348</v>
      </c>
      <c r="BI84" s="110" t="s">
        <v>1926</v>
      </c>
      <c r="BJ84" s="110" t="s">
        <v>3319</v>
      </c>
      <c r="BK84" s="110"/>
      <c r="BL84" s="110"/>
      <c r="BM84" s="110"/>
      <c r="BN84" s="110"/>
    </row>
    <row r="85" spans="59:66" x14ac:dyDescent="0.25">
      <c r="BG85" s="110" t="s">
        <v>2553</v>
      </c>
      <c r="BH85" s="111" t="s">
        <v>3349</v>
      </c>
      <c r="BI85" s="110" t="s">
        <v>1922</v>
      </c>
      <c r="BJ85" s="110" t="s">
        <v>3302</v>
      </c>
      <c r="BK85" s="110"/>
      <c r="BL85" s="110"/>
      <c r="BM85" s="110"/>
      <c r="BN85" s="110"/>
    </row>
    <row r="86" spans="59:66" x14ac:dyDescent="0.25">
      <c r="BG86" s="110" t="s">
        <v>2554</v>
      </c>
      <c r="BH86" s="111" t="s">
        <v>3350</v>
      </c>
      <c r="BI86" s="110" t="s">
        <v>2382</v>
      </c>
      <c r="BJ86" s="110" t="s">
        <v>3307</v>
      </c>
      <c r="BK86" s="110"/>
      <c r="BL86" s="110"/>
      <c r="BM86" s="110"/>
      <c r="BN86" s="110"/>
    </row>
    <row r="87" spans="59:66" x14ac:dyDescent="0.25">
      <c r="BG87" s="110" t="s">
        <v>2555</v>
      </c>
      <c r="BH87" s="111" t="s">
        <v>3351</v>
      </c>
      <c r="BI87" s="110" t="s">
        <v>3064</v>
      </c>
      <c r="BJ87" s="110" t="s">
        <v>3352</v>
      </c>
      <c r="BK87" s="110"/>
      <c r="BL87" s="110"/>
      <c r="BM87" s="110"/>
      <c r="BN87" s="110"/>
    </row>
    <row r="88" spans="59:66" x14ac:dyDescent="0.25">
      <c r="BG88" s="110" t="s">
        <v>2556</v>
      </c>
      <c r="BH88" s="111" t="s">
        <v>3353</v>
      </c>
      <c r="BI88" s="110" t="s">
        <v>1859</v>
      </c>
      <c r="BJ88" s="110" t="s">
        <v>3354</v>
      </c>
      <c r="BK88" s="110"/>
      <c r="BL88" s="110"/>
      <c r="BM88" s="110"/>
      <c r="BN88" s="110"/>
    </row>
    <row r="89" spans="59:66" x14ac:dyDescent="0.25">
      <c r="BG89" s="110" t="s">
        <v>2557</v>
      </c>
      <c r="BH89" s="111" t="s">
        <v>3355</v>
      </c>
      <c r="BI89" s="110" t="s">
        <v>1919</v>
      </c>
      <c r="BJ89" s="110" t="s">
        <v>3305</v>
      </c>
      <c r="BK89" s="110"/>
      <c r="BL89" s="110"/>
      <c r="BM89" s="110"/>
      <c r="BN89" s="110"/>
    </row>
    <row r="90" spans="59:66" x14ac:dyDescent="0.25">
      <c r="BG90" s="110" t="s">
        <v>2558</v>
      </c>
      <c r="BH90" s="111" t="s">
        <v>3356</v>
      </c>
      <c r="BI90" s="110" t="s">
        <v>1925</v>
      </c>
      <c r="BJ90" s="110" t="s">
        <v>3323</v>
      </c>
      <c r="BK90" s="110"/>
      <c r="BL90" s="110"/>
      <c r="BM90" s="110"/>
      <c r="BN90" s="110"/>
    </row>
    <row r="91" spans="59:66" x14ac:dyDescent="0.25">
      <c r="BG91" s="110" t="s">
        <v>2559</v>
      </c>
      <c r="BH91" s="111" t="s">
        <v>3357</v>
      </c>
      <c r="BI91" s="110" t="s">
        <v>1859</v>
      </c>
      <c r="BJ91" s="110" t="s">
        <v>3354</v>
      </c>
      <c r="BK91" s="110"/>
      <c r="BL91" s="110"/>
      <c r="BM91" s="110"/>
      <c r="BN91" s="110"/>
    </row>
    <row r="92" spans="59:66" x14ac:dyDescent="0.25">
      <c r="BG92" s="110" t="s">
        <v>1622</v>
      </c>
      <c r="BH92" s="111" t="s">
        <v>3358</v>
      </c>
      <c r="BI92" s="110" t="s">
        <v>1342</v>
      </c>
      <c r="BJ92" s="110" t="s">
        <v>3359</v>
      </c>
      <c r="BK92" s="110"/>
      <c r="BL92" s="110"/>
      <c r="BM92" s="110"/>
      <c r="BN92" s="110"/>
    </row>
    <row r="93" spans="59:66" x14ac:dyDescent="0.25">
      <c r="BG93" s="110" t="s">
        <v>1623</v>
      </c>
      <c r="BH93" s="111" t="s">
        <v>3360</v>
      </c>
      <c r="BI93" s="110" t="s">
        <v>1919</v>
      </c>
      <c r="BJ93" s="110" t="s">
        <v>3305</v>
      </c>
      <c r="BK93" s="110"/>
      <c r="BL93" s="110"/>
      <c r="BM93" s="110"/>
      <c r="BN93" s="110"/>
    </row>
    <row r="94" spans="59:66" x14ac:dyDescent="0.25">
      <c r="BG94" s="110" t="s">
        <v>0</v>
      </c>
      <c r="BH94" s="111" t="s">
        <v>3361</v>
      </c>
      <c r="BI94" s="110" t="s">
        <v>1924</v>
      </c>
      <c r="BJ94" s="110" t="s">
        <v>3362</v>
      </c>
      <c r="BK94" s="110"/>
      <c r="BL94" s="110"/>
      <c r="BM94" s="110"/>
      <c r="BN94" s="110"/>
    </row>
    <row r="95" spans="59:66" x14ac:dyDescent="0.25">
      <c r="BG95" s="110" t="s">
        <v>1</v>
      </c>
      <c r="BH95" s="111" t="s">
        <v>3363</v>
      </c>
      <c r="BI95" s="110" t="s">
        <v>1921</v>
      </c>
      <c r="BJ95" s="110" t="s">
        <v>3309</v>
      </c>
      <c r="BK95" s="110"/>
      <c r="BL95" s="110"/>
      <c r="BM95" s="110"/>
      <c r="BN95" s="110"/>
    </row>
    <row r="96" spans="59:66" x14ac:dyDescent="0.25">
      <c r="BG96" s="110" t="s">
        <v>2</v>
      </c>
      <c r="BH96" s="111" t="s">
        <v>3364</v>
      </c>
      <c r="BI96" s="110" t="s">
        <v>1927</v>
      </c>
      <c r="BJ96" s="110" t="s">
        <v>3261</v>
      </c>
      <c r="BK96" s="110"/>
      <c r="BL96" s="110"/>
      <c r="BM96" s="110"/>
      <c r="BN96" s="110"/>
    </row>
    <row r="97" spans="59:66" x14ac:dyDescent="0.25">
      <c r="BG97" s="110" t="s">
        <v>3</v>
      </c>
      <c r="BH97" s="111" t="s">
        <v>3365</v>
      </c>
      <c r="BI97" s="110" t="s">
        <v>1921</v>
      </c>
      <c r="BJ97" s="110" t="s">
        <v>3309</v>
      </c>
      <c r="BK97" s="110"/>
      <c r="BL97" s="110"/>
      <c r="BM97" s="110"/>
      <c r="BN97" s="110"/>
    </row>
    <row r="98" spans="59:66" x14ac:dyDescent="0.25">
      <c r="BG98" s="110" t="s">
        <v>4</v>
      </c>
      <c r="BH98" s="111" t="s">
        <v>3366</v>
      </c>
      <c r="BI98" s="110" t="s">
        <v>1921</v>
      </c>
      <c r="BJ98" s="110" t="s">
        <v>3309</v>
      </c>
      <c r="BK98" s="110"/>
      <c r="BL98" s="110"/>
      <c r="BM98" s="110"/>
      <c r="BN98" s="110"/>
    </row>
    <row r="99" spans="59:66" x14ac:dyDescent="0.25">
      <c r="BG99" s="110" t="s">
        <v>5</v>
      </c>
      <c r="BH99" s="111" t="s">
        <v>3367</v>
      </c>
      <c r="BI99" s="110" t="s">
        <v>1919</v>
      </c>
      <c r="BJ99" s="110" t="s">
        <v>3305</v>
      </c>
      <c r="BK99" s="110"/>
      <c r="BL99" s="110"/>
      <c r="BM99" s="110"/>
      <c r="BN99" s="110"/>
    </row>
    <row r="100" spans="59:66" x14ac:dyDescent="0.25">
      <c r="BG100" s="110" t="s">
        <v>6</v>
      </c>
      <c r="BH100" s="111" t="s">
        <v>3368</v>
      </c>
      <c r="BI100" s="110" t="s">
        <v>507</v>
      </c>
      <c r="BJ100" s="110" t="s">
        <v>3369</v>
      </c>
      <c r="BK100" s="110"/>
      <c r="BL100" s="110"/>
      <c r="BM100" s="110"/>
      <c r="BN100" s="110"/>
    </row>
    <row r="101" spans="59:66" x14ac:dyDescent="0.25">
      <c r="BG101" s="110" t="s">
        <v>7</v>
      </c>
      <c r="BH101" s="111" t="s">
        <v>3370</v>
      </c>
      <c r="BI101" s="110" t="s">
        <v>1926</v>
      </c>
      <c r="BJ101" s="110" t="s">
        <v>3319</v>
      </c>
      <c r="BK101" s="110"/>
      <c r="BL101" s="110"/>
      <c r="BM101" s="110"/>
      <c r="BN101" s="110"/>
    </row>
    <row r="102" spans="59:66" x14ac:dyDescent="0.25">
      <c r="BG102" s="110" t="s">
        <v>8</v>
      </c>
      <c r="BH102" s="111" t="s">
        <v>3371</v>
      </c>
      <c r="BI102" s="110" t="s">
        <v>1859</v>
      </c>
      <c r="BJ102" s="110" t="s">
        <v>3354</v>
      </c>
      <c r="BK102" s="110"/>
      <c r="BL102" s="110"/>
      <c r="BM102" s="110"/>
      <c r="BN102" s="110"/>
    </row>
    <row r="103" spans="59:66" x14ac:dyDescent="0.25">
      <c r="BG103" s="110" t="s">
        <v>9</v>
      </c>
      <c r="BH103" s="111" t="s">
        <v>3372</v>
      </c>
      <c r="BI103" s="110" t="s">
        <v>507</v>
      </c>
      <c r="BJ103" s="110" t="s">
        <v>3369</v>
      </c>
      <c r="BK103" s="110"/>
      <c r="BL103" s="110"/>
      <c r="BM103" s="110"/>
      <c r="BN103" s="110"/>
    </row>
    <row r="104" spans="59:66" x14ac:dyDescent="0.25">
      <c r="BG104" s="110" t="s">
        <v>10</v>
      </c>
      <c r="BH104" s="111" t="s">
        <v>3373</v>
      </c>
      <c r="BI104" s="110" t="s">
        <v>2442</v>
      </c>
      <c r="BJ104" s="110" t="s">
        <v>3321</v>
      </c>
      <c r="BK104" s="110"/>
      <c r="BL104" s="110"/>
      <c r="BM104" s="110"/>
      <c r="BN104" s="110"/>
    </row>
    <row r="105" spans="59:66" x14ac:dyDescent="0.25">
      <c r="BG105" s="110" t="s">
        <v>11</v>
      </c>
      <c r="BH105" s="111" t="s">
        <v>3374</v>
      </c>
      <c r="BI105" s="110" t="s">
        <v>1859</v>
      </c>
      <c r="BJ105" s="110" t="s">
        <v>3354</v>
      </c>
      <c r="BK105" s="110"/>
      <c r="BL105" s="110"/>
      <c r="BM105" s="110"/>
      <c r="BN105" s="110"/>
    </row>
    <row r="106" spans="59:66" x14ac:dyDescent="0.25">
      <c r="BG106" s="110" t="s">
        <v>12</v>
      </c>
      <c r="BH106" s="111" t="s">
        <v>3375</v>
      </c>
      <c r="BI106" s="110" t="s">
        <v>379</v>
      </c>
      <c r="BJ106" s="110" t="s">
        <v>3376</v>
      </c>
      <c r="BK106" s="110"/>
      <c r="BL106" s="110"/>
      <c r="BM106" s="110"/>
      <c r="BN106" s="110"/>
    </row>
    <row r="107" spans="59:66" x14ac:dyDescent="0.25">
      <c r="BG107" s="110" t="s">
        <v>13</v>
      </c>
      <c r="BH107" s="111" t="s">
        <v>3377</v>
      </c>
      <c r="BI107" s="110" t="s">
        <v>1859</v>
      </c>
      <c r="BJ107" s="110" t="s">
        <v>3354</v>
      </c>
      <c r="BK107" s="110"/>
      <c r="BL107" s="110"/>
      <c r="BM107" s="110"/>
      <c r="BN107" s="110"/>
    </row>
    <row r="108" spans="59:66" x14ac:dyDescent="0.25">
      <c r="BG108" s="110" t="s">
        <v>14</v>
      </c>
      <c r="BH108" s="111" t="s">
        <v>3378</v>
      </c>
      <c r="BI108" s="110" t="s">
        <v>1921</v>
      </c>
      <c r="BJ108" s="110" t="s">
        <v>3309</v>
      </c>
      <c r="BK108" s="110"/>
      <c r="BL108" s="110"/>
      <c r="BM108" s="110"/>
      <c r="BN108" s="110"/>
    </row>
    <row r="109" spans="59:66" x14ac:dyDescent="0.25">
      <c r="BG109" s="110" t="s">
        <v>15</v>
      </c>
      <c r="BH109" s="111" t="s">
        <v>3379</v>
      </c>
      <c r="BI109" s="110" t="s">
        <v>1859</v>
      </c>
      <c r="BJ109" s="110" t="s">
        <v>3354</v>
      </c>
      <c r="BK109" s="110"/>
      <c r="BL109" s="110"/>
      <c r="BM109" s="110"/>
      <c r="BN109" s="110"/>
    </row>
    <row r="110" spans="59:66" x14ac:dyDescent="0.25">
      <c r="BG110" s="110" t="s">
        <v>16</v>
      </c>
      <c r="BH110" s="111" t="s">
        <v>3380</v>
      </c>
      <c r="BI110" s="110" t="s">
        <v>1922</v>
      </c>
      <c r="BJ110" s="110" t="s">
        <v>3302</v>
      </c>
      <c r="BK110" s="110"/>
      <c r="BL110" s="110"/>
      <c r="BM110" s="110"/>
      <c r="BN110" s="110"/>
    </row>
    <row r="111" spans="59:66" x14ac:dyDescent="0.25">
      <c r="BG111" s="110" t="s">
        <v>17</v>
      </c>
      <c r="BH111" s="111" t="s">
        <v>3381</v>
      </c>
      <c r="BI111" s="110" t="s">
        <v>1919</v>
      </c>
      <c r="BJ111" s="110" t="s">
        <v>3305</v>
      </c>
      <c r="BK111" s="110"/>
      <c r="BL111" s="110"/>
      <c r="BM111" s="110"/>
      <c r="BN111" s="110"/>
    </row>
    <row r="112" spans="59:66" x14ac:dyDescent="0.25">
      <c r="BG112" s="110" t="s">
        <v>18</v>
      </c>
      <c r="BH112" s="111" t="s">
        <v>3382</v>
      </c>
      <c r="BI112" s="110" t="s">
        <v>1930</v>
      </c>
      <c r="BJ112" s="110" t="s">
        <v>3326</v>
      </c>
      <c r="BK112" s="110"/>
      <c r="BL112" s="110"/>
      <c r="BM112" s="110"/>
      <c r="BN112" s="110"/>
    </row>
    <row r="113" spans="59:66" x14ac:dyDescent="0.25">
      <c r="BG113" s="110" t="s">
        <v>19</v>
      </c>
      <c r="BH113" s="111" t="s">
        <v>3383</v>
      </c>
      <c r="BI113" s="110" t="s">
        <v>1921</v>
      </c>
      <c r="BJ113" s="110" t="s">
        <v>3309</v>
      </c>
      <c r="BK113" s="110"/>
      <c r="BL113" s="110"/>
      <c r="BM113" s="110"/>
      <c r="BN113" s="110"/>
    </row>
    <row r="114" spans="59:66" x14ac:dyDescent="0.25">
      <c r="BG114" s="110" t="s">
        <v>20</v>
      </c>
      <c r="BH114" s="111" t="s">
        <v>3384</v>
      </c>
      <c r="BI114" s="110" t="s">
        <v>1921</v>
      </c>
      <c r="BJ114" s="110" t="s">
        <v>3309</v>
      </c>
      <c r="BK114" s="110"/>
      <c r="BL114" s="110"/>
      <c r="BM114" s="110"/>
      <c r="BN114" s="110"/>
    </row>
    <row r="115" spans="59:66" x14ac:dyDescent="0.25">
      <c r="BG115" s="110" t="s">
        <v>21</v>
      </c>
      <c r="BH115" s="111" t="s">
        <v>3385</v>
      </c>
      <c r="BI115" s="110" t="s">
        <v>379</v>
      </c>
      <c r="BJ115" s="110" t="s">
        <v>3376</v>
      </c>
      <c r="BK115" s="110"/>
      <c r="BL115" s="110"/>
      <c r="BM115" s="110"/>
      <c r="BN115" s="110"/>
    </row>
    <row r="116" spans="59:66" x14ac:dyDescent="0.25">
      <c r="BG116" s="110" t="s">
        <v>22</v>
      </c>
      <c r="BH116" s="111" t="s">
        <v>3386</v>
      </c>
      <c r="BI116" s="110" t="s">
        <v>1930</v>
      </c>
      <c r="BJ116" s="110" t="s">
        <v>3326</v>
      </c>
      <c r="BK116" s="110"/>
      <c r="BL116" s="110"/>
      <c r="BM116" s="110"/>
      <c r="BN116" s="110"/>
    </row>
    <row r="117" spans="59:66" x14ac:dyDescent="0.25">
      <c r="BG117" s="110" t="s">
        <v>23</v>
      </c>
      <c r="BH117" s="111" t="s">
        <v>3387</v>
      </c>
      <c r="BI117" s="110" t="s">
        <v>1921</v>
      </c>
      <c r="BJ117" s="110" t="s">
        <v>3309</v>
      </c>
      <c r="BK117" s="110"/>
      <c r="BL117" s="110"/>
      <c r="BM117" s="110"/>
      <c r="BN117" s="110"/>
    </row>
    <row r="118" spans="59:66" x14ac:dyDescent="0.25">
      <c r="BG118" s="110" t="s">
        <v>24</v>
      </c>
      <c r="BH118" s="111" t="s">
        <v>3388</v>
      </c>
      <c r="BI118" s="110" t="s">
        <v>1921</v>
      </c>
      <c r="BJ118" s="110" t="s">
        <v>3309</v>
      </c>
      <c r="BK118" s="110"/>
      <c r="BL118" s="110"/>
      <c r="BM118" s="110"/>
      <c r="BN118" s="110"/>
    </row>
    <row r="119" spans="59:66" x14ac:dyDescent="0.25">
      <c r="BG119" s="110" t="s">
        <v>25</v>
      </c>
      <c r="BH119" s="111" t="s">
        <v>3389</v>
      </c>
      <c r="BI119" s="110" t="s">
        <v>3064</v>
      </c>
      <c r="BJ119" s="110" t="s">
        <v>3352</v>
      </c>
      <c r="BK119" s="110"/>
      <c r="BL119" s="110"/>
      <c r="BM119" s="110"/>
      <c r="BN119" s="110"/>
    </row>
    <row r="120" spans="59:66" x14ac:dyDescent="0.25">
      <c r="BG120" s="110" t="s">
        <v>26</v>
      </c>
      <c r="BH120" s="111" t="s">
        <v>3390</v>
      </c>
      <c r="BI120" s="110" t="s">
        <v>1928</v>
      </c>
      <c r="BJ120" s="110" t="s">
        <v>3263</v>
      </c>
      <c r="BK120" s="110"/>
      <c r="BL120" s="110"/>
      <c r="BM120" s="110"/>
      <c r="BN120" s="110"/>
    </row>
    <row r="121" spans="59:66" x14ac:dyDescent="0.25">
      <c r="BG121" s="110" t="s">
        <v>27</v>
      </c>
      <c r="BH121" s="111" t="s">
        <v>3391</v>
      </c>
      <c r="BI121" s="110" t="s">
        <v>1927</v>
      </c>
      <c r="BJ121" s="110" t="s">
        <v>3261</v>
      </c>
      <c r="BK121" s="110"/>
      <c r="BL121" s="110"/>
      <c r="BM121" s="110"/>
      <c r="BN121" s="110"/>
    </row>
    <row r="122" spans="59:66" x14ac:dyDescent="0.25">
      <c r="BG122" s="110" t="s">
        <v>28</v>
      </c>
      <c r="BH122" s="111" t="s">
        <v>3392</v>
      </c>
      <c r="BI122" s="110" t="s">
        <v>2382</v>
      </c>
      <c r="BJ122" s="110" t="s">
        <v>3307</v>
      </c>
      <c r="BK122" s="110"/>
      <c r="BL122" s="110"/>
      <c r="BM122" s="110"/>
      <c r="BN122" s="110"/>
    </row>
    <row r="123" spans="59:66" x14ac:dyDescent="0.25">
      <c r="BG123" s="110" t="s">
        <v>29</v>
      </c>
      <c r="BH123" s="111" t="s">
        <v>3393</v>
      </c>
      <c r="BI123" s="110" t="s">
        <v>1930</v>
      </c>
      <c r="BJ123" s="110" t="s">
        <v>3326</v>
      </c>
      <c r="BK123" s="110"/>
      <c r="BL123" s="110"/>
      <c r="BM123" s="110"/>
      <c r="BN123" s="110"/>
    </row>
    <row r="124" spans="59:66" x14ac:dyDescent="0.25">
      <c r="BG124" s="110" t="s">
        <v>30</v>
      </c>
      <c r="BH124" s="111" t="s">
        <v>3394</v>
      </c>
      <c r="BI124" s="110" t="s">
        <v>1925</v>
      </c>
      <c r="BJ124" s="110" t="s">
        <v>3323</v>
      </c>
      <c r="BK124" s="110"/>
      <c r="BL124" s="110"/>
      <c r="BM124" s="110"/>
      <c r="BN124" s="110"/>
    </row>
    <row r="125" spans="59:66" x14ac:dyDescent="0.25">
      <c r="BG125" s="110" t="s">
        <v>31</v>
      </c>
      <c r="BH125" s="111" t="s">
        <v>3395</v>
      </c>
      <c r="BI125" s="110" t="s">
        <v>2442</v>
      </c>
      <c r="BJ125" s="110" t="s">
        <v>3321</v>
      </c>
      <c r="BK125" s="110"/>
      <c r="BL125" s="110"/>
      <c r="BM125" s="110"/>
      <c r="BN125" s="110"/>
    </row>
    <row r="126" spans="59:66" x14ac:dyDescent="0.25">
      <c r="BG126" s="110" t="s">
        <v>32</v>
      </c>
      <c r="BH126" s="111" t="s">
        <v>3396</v>
      </c>
      <c r="BI126" s="110" t="s">
        <v>1928</v>
      </c>
      <c r="BJ126" s="110" t="s">
        <v>3263</v>
      </c>
      <c r="BK126" s="110"/>
      <c r="BL126" s="110"/>
      <c r="BM126" s="110"/>
      <c r="BN126" s="110"/>
    </row>
    <row r="127" spans="59:66" x14ac:dyDescent="0.25">
      <c r="BG127" s="110" t="s">
        <v>33</v>
      </c>
      <c r="BH127" s="111" t="s">
        <v>3397</v>
      </c>
      <c r="BI127" s="110" t="s">
        <v>1926</v>
      </c>
      <c r="BJ127" s="110" t="s">
        <v>3319</v>
      </c>
      <c r="BK127" s="110"/>
      <c r="BL127" s="110"/>
      <c r="BM127" s="110"/>
      <c r="BN127" s="110"/>
    </row>
    <row r="128" spans="59:66" x14ac:dyDescent="0.25">
      <c r="BG128" s="110" t="s">
        <v>34</v>
      </c>
      <c r="BH128" s="111" t="s">
        <v>3398</v>
      </c>
      <c r="BI128" s="110" t="s">
        <v>507</v>
      </c>
      <c r="BJ128" s="110" t="s">
        <v>3369</v>
      </c>
      <c r="BK128" s="110"/>
      <c r="BL128" s="110"/>
      <c r="BM128" s="110"/>
      <c r="BN128" s="110"/>
    </row>
    <row r="129" spans="59:66" x14ac:dyDescent="0.25">
      <c r="BG129" s="110" t="s">
        <v>35</v>
      </c>
      <c r="BH129" s="111" t="s">
        <v>3399</v>
      </c>
      <c r="BI129" s="110" t="s">
        <v>3064</v>
      </c>
      <c r="BJ129" s="110" t="s">
        <v>3352</v>
      </c>
      <c r="BK129" s="110"/>
      <c r="BL129" s="110"/>
      <c r="BM129" s="110"/>
      <c r="BN129" s="110"/>
    </row>
    <row r="130" spans="59:66" x14ac:dyDescent="0.25">
      <c r="BG130" s="110" t="s">
        <v>36</v>
      </c>
      <c r="BH130" s="111" t="s">
        <v>3400</v>
      </c>
      <c r="BI130" s="110" t="s">
        <v>1930</v>
      </c>
      <c r="BJ130" s="110" t="s">
        <v>3326</v>
      </c>
      <c r="BK130" s="110"/>
      <c r="BL130" s="110"/>
      <c r="BM130" s="110"/>
      <c r="BN130" s="110"/>
    </row>
    <row r="131" spans="59:66" x14ac:dyDescent="0.25">
      <c r="BG131" s="110" t="s">
        <v>37</v>
      </c>
      <c r="BH131" s="111" t="s">
        <v>3401</v>
      </c>
      <c r="BI131" s="110" t="s">
        <v>1919</v>
      </c>
      <c r="BJ131" s="110" t="s">
        <v>3305</v>
      </c>
      <c r="BK131" s="110"/>
      <c r="BL131" s="110"/>
      <c r="BM131" s="110"/>
      <c r="BN131" s="110"/>
    </row>
    <row r="132" spans="59:66" x14ac:dyDescent="0.25">
      <c r="BG132" s="110" t="s">
        <v>38</v>
      </c>
      <c r="BH132" s="111" t="s">
        <v>3402</v>
      </c>
      <c r="BI132" s="110" t="s">
        <v>2382</v>
      </c>
      <c r="BJ132" s="110" t="s">
        <v>3307</v>
      </c>
      <c r="BK132" s="110"/>
      <c r="BL132" s="110"/>
      <c r="BM132" s="110"/>
      <c r="BN132" s="110"/>
    </row>
    <row r="133" spans="59:66" x14ac:dyDescent="0.25">
      <c r="BG133" s="110" t="s">
        <v>39</v>
      </c>
      <c r="BH133" s="111" t="s">
        <v>3403</v>
      </c>
      <c r="BI133" s="110" t="s">
        <v>1926</v>
      </c>
      <c r="BJ133" s="110" t="s">
        <v>3319</v>
      </c>
      <c r="BK133" s="110"/>
      <c r="BL133" s="110"/>
      <c r="BM133" s="110"/>
      <c r="BN133" s="110"/>
    </row>
    <row r="134" spans="59:66" x14ac:dyDescent="0.25">
      <c r="BG134" s="110" t="s">
        <v>40</v>
      </c>
      <c r="BH134" s="111" t="s">
        <v>3404</v>
      </c>
      <c r="BI134" s="110" t="s">
        <v>1920</v>
      </c>
      <c r="BJ134" s="110" t="s">
        <v>3337</v>
      </c>
      <c r="BK134" s="110"/>
      <c r="BL134" s="110"/>
      <c r="BM134" s="110"/>
      <c r="BN134" s="110"/>
    </row>
    <row r="135" spans="59:66" x14ac:dyDescent="0.25">
      <c r="BG135" s="110" t="s">
        <v>41</v>
      </c>
      <c r="BH135" s="111" t="s">
        <v>3405</v>
      </c>
      <c r="BI135" s="110" t="s">
        <v>1928</v>
      </c>
      <c r="BJ135" s="110" t="s">
        <v>3263</v>
      </c>
      <c r="BK135" s="110"/>
      <c r="BL135" s="110"/>
      <c r="BM135" s="110"/>
      <c r="BN135" s="110"/>
    </row>
    <row r="136" spans="59:66" x14ac:dyDescent="0.25">
      <c r="BG136" s="110" t="s">
        <v>42</v>
      </c>
      <c r="BH136" s="111" t="s">
        <v>3406</v>
      </c>
      <c r="BI136" s="110" t="s">
        <v>1919</v>
      </c>
      <c r="BJ136" s="110" t="s">
        <v>3305</v>
      </c>
      <c r="BK136" s="110"/>
      <c r="BL136" s="110"/>
      <c r="BM136" s="110"/>
      <c r="BN136" s="110"/>
    </row>
    <row r="137" spans="59:66" x14ac:dyDescent="0.25">
      <c r="BG137" s="110" t="s">
        <v>43</v>
      </c>
      <c r="BH137" s="111" t="s">
        <v>3407</v>
      </c>
      <c r="BI137" s="110" t="s">
        <v>1921</v>
      </c>
      <c r="BJ137" s="110" t="s">
        <v>3309</v>
      </c>
      <c r="BK137" s="110"/>
      <c r="BL137" s="110"/>
      <c r="BM137" s="110"/>
      <c r="BN137" s="110"/>
    </row>
    <row r="138" spans="59:66" x14ac:dyDescent="0.25">
      <c r="BG138" s="110" t="s">
        <v>44</v>
      </c>
      <c r="BH138" s="111" t="s">
        <v>3408</v>
      </c>
      <c r="BI138" s="110" t="s">
        <v>1921</v>
      </c>
      <c r="BJ138" s="110" t="s">
        <v>3309</v>
      </c>
      <c r="BK138" s="110"/>
      <c r="BL138" s="110"/>
      <c r="BM138" s="110"/>
      <c r="BN138" s="110"/>
    </row>
    <row r="139" spans="59:66" x14ac:dyDescent="0.25">
      <c r="BG139" s="110" t="s">
        <v>45</v>
      </c>
      <c r="BH139" s="111" t="s">
        <v>3409</v>
      </c>
      <c r="BI139" s="110" t="s">
        <v>1921</v>
      </c>
      <c r="BJ139" s="110" t="s">
        <v>3309</v>
      </c>
      <c r="BK139" s="110"/>
      <c r="BL139" s="110"/>
      <c r="BM139" s="110"/>
      <c r="BN139" s="110"/>
    </row>
    <row r="140" spans="59:66" x14ac:dyDescent="0.25">
      <c r="BG140" s="110" t="s">
        <v>46</v>
      </c>
      <c r="BH140" s="111" t="s">
        <v>3410</v>
      </c>
      <c r="BI140" s="110" t="s">
        <v>1921</v>
      </c>
      <c r="BJ140" s="110" t="s">
        <v>3309</v>
      </c>
      <c r="BK140" s="110"/>
      <c r="BL140" s="110"/>
      <c r="BM140" s="110"/>
      <c r="BN140" s="110"/>
    </row>
    <row r="141" spans="59:66" x14ac:dyDescent="0.25">
      <c r="BG141" s="110" t="s">
        <v>47</v>
      </c>
      <c r="BH141" s="111" t="s">
        <v>3411</v>
      </c>
      <c r="BI141" s="110" t="s">
        <v>3064</v>
      </c>
      <c r="BJ141" s="110" t="s">
        <v>3352</v>
      </c>
      <c r="BK141" s="110"/>
      <c r="BL141" s="110"/>
      <c r="BM141" s="110"/>
      <c r="BN141" s="110"/>
    </row>
    <row r="142" spans="59:66" x14ac:dyDescent="0.25">
      <c r="BG142" s="110" t="s">
        <v>48</v>
      </c>
      <c r="BH142" s="111" t="s">
        <v>3412</v>
      </c>
      <c r="BI142" s="110" t="s">
        <v>1923</v>
      </c>
      <c r="BJ142" s="110" t="s">
        <v>3316</v>
      </c>
      <c r="BK142" s="110"/>
      <c r="BL142" s="110"/>
      <c r="BM142" s="110"/>
      <c r="BN142" s="110"/>
    </row>
    <row r="143" spans="59:66" x14ac:dyDescent="0.25">
      <c r="BG143" s="110" t="s">
        <v>49</v>
      </c>
      <c r="BH143" s="111" t="s">
        <v>3413</v>
      </c>
      <c r="BI143" s="110" t="s">
        <v>1924</v>
      </c>
      <c r="BJ143" s="110" t="s">
        <v>3362</v>
      </c>
      <c r="BK143" s="110"/>
      <c r="BL143" s="110"/>
      <c r="BM143" s="110"/>
      <c r="BN143" s="110"/>
    </row>
    <row r="144" spans="59:66" x14ac:dyDescent="0.25">
      <c r="BG144" s="110" t="s">
        <v>50</v>
      </c>
      <c r="BH144" s="111" t="s">
        <v>3414</v>
      </c>
      <c r="BI144" s="110" t="s">
        <v>3064</v>
      </c>
      <c r="BJ144" s="110" t="s">
        <v>3352</v>
      </c>
      <c r="BK144" s="110"/>
      <c r="BL144" s="110"/>
      <c r="BM144" s="110"/>
      <c r="BN144" s="110"/>
    </row>
    <row r="145" spans="59:66" x14ac:dyDescent="0.25">
      <c r="BG145" s="110" t="s">
        <v>51</v>
      </c>
      <c r="BH145" s="111" t="s">
        <v>3415</v>
      </c>
      <c r="BI145" s="110" t="s">
        <v>1923</v>
      </c>
      <c r="BJ145" s="110" t="s">
        <v>3316</v>
      </c>
      <c r="BK145" s="110"/>
      <c r="BL145" s="110"/>
      <c r="BM145" s="110"/>
      <c r="BN145" s="110"/>
    </row>
    <row r="146" spans="59:66" x14ac:dyDescent="0.25">
      <c r="BG146" s="110" t="s">
        <v>52</v>
      </c>
      <c r="BH146" s="111" t="s">
        <v>3416</v>
      </c>
      <c r="BI146" s="110" t="s">
        <v>1921</v>
      </c>
      <c r="BJ146" s="110" t="s">
        <v>3309</v>
      </c>
      <c r="BK146" s="110"/>
      <c r="BL146" s="110"/>
      <c r="BM146" s="110"/>
      <c r="BN146" s="110"/>
    </row>
    <row r="147" spans="59:66" x14ac:dyDescent="0.25">
      <c r="BG147" s="110" t="s">
        <v>53</v>
      </c>
      <c r="BH147" s="111" t="s">
        <v>3417</v>
      </c>
      <c r="BI147" s="110" t="s">
        <v>1925</v>
      </c>
      <c r="BJ147" s="110" t="s">
        <v>3323</v>
      </c>
      <c r="BK147" s="110"/>
      <c r="BL147" s="110"/>
      <c r="BM147" s="110"/>
      <c r="BN147" s="110"/>
    </row>
    <row r="148" spans="59:66" x14ac:dyDescent="0.25">
      <c r="BG148" s="110" t="s">
        <v>54</v>
      </c>
      <c r="BH148" s="111" t="s">
        <v>3418</v>
      </c>
      <c r="BI148" s="110" t="s">
        <v>1926</v>
      </c>
      <c r="BJ148" s="110" t="s">
        <v>3319</v>
      </c>
      <c r="BK148" s="110"/>
      <c r="BL148" s="110"/>
      <c r="BM148" s="110"/>
      <c r="BN148" s="110"/>
    </row>
    <row r="149" spans="59:66" x14ac:dyDescent="0.25">
      <c r="BG149" s="110" t="s">
        <v>55</v>
      </c>
      <c r="BH149" s="111" t="s">
        <v>3419</v>
      </c>
      <c r="BI149" s="110" t="s">
        <v>2442</v>
      </c>
      <c r="BJ149" s="110" t="s">
        <v>3321</v>
      </c>
      <c r="BK149" s="110"/>
      <c r="BL149" s="110"/>
      <c r="BM149" s="110"/>
      <c r="BN149" s="110"/>
    </row>
    <row r="150" spans="59:66" x14ac:dyDescent="0.25">
      <c r="BG150" s="110" t="s">
        <v>56</v>
      </c>
      <c r="BH150" s="111" t="s">
        <v>3420</v>
      </c>
      <c r="BI150" s="110" t="s">
        <v>1919</v>
      </c>
      <c r="BJ150" s="110" t="s">
        <v>3305</v>
      </c>
      <c r="BK150" s="110"/>
      <c r="BL150" s="110"/>
      <c r="BM150" s="110"/>
      <c r="BN150" s="110"/>
    </row>
    <row r="151" spans="59:66" x14ac:dyDescent="0.25">
      <c r="BG151" s="110" t="s">
        <v>57</v>
      </c>
      <c r="BH151" s="111" t="s">
        <v>3421</v>
      </c>
      <c r="BI151" s="110" t="s">
        <v>2382</v>
      </c>
      <c r="BJ151" s="110" t="s">
        <v>3307</v>
      </c>
      <c r="BK151" s="110"/>
      <c r="BL151" s="110"/>
      <c r="BM151" s="110"/>
      <c r="BN151" s="110"/>
    </row>
    <row r="152" spans="59:66" x14ac:dyDescent="0.25">
      <c r="BG152" s="110" t="s">
        <v>58</v>
      </c>
      <c r="BH152" s="111" t="s">
        <v>3422</v>
      </c>
      <c r="BI152" s="110" t="s">
        <v>2382</v>
      </c>
      <c r="BJ152" s="110" t="s">
        <v>3307</v>
      </c>
      <c r="BK152" s="110"/>
      <c r="BL152" s="110"/>
      <c r="BM152" s="110"/>
      <c r="BN152" s="110"/>
    </row>
    <row r="153" spans="59:66" x14ac:dyDescent="0.25">
      <c r="BG153" s="110" t="s">
        <v>59</v>
      </c>
      <c r="BH153" s="111" t="s">
        <v>3423</v>
      </c>
      <c r="BI153" s="110" t="s">
        <v>507</v>
      </c>
      <c r="BJ153" s="110" t="s">
        <v>3369</v>
      </c>
      <c r="BK153" s="110"/>
      <c r="BL153" s="110"/>
      <c r="BM153" s="110"/>
      <c r="BN153" s="110"/>
    </row>
    <row r="154" spans="59:66" x14ac:dyDescent="0.25">
      <c r="BG154" s="110" t="s">
        <v>60</v>
      </c>
      <c r="BH154" s="111" t="s">
        <v>3424</v>
      </c>
      <c r="BI154" s="110" t="s">
        <v>1919</v>
      </c>
      <c r="BJ154" s="110" t="s">
        <v>3305</v>
      </c>
      <c r="BK154" s="110"/>
      <c r="BL154" s="110"/>
      <c r="BM154" s="110"/>
      <c r="BN154" s="110"/>
    </row>
    <row r="155" spans="59:66" x14ac:dyDescent="0.25">
      <c r="BG155" s="110" t="s">
        <v>61</v>
      </c>
      <c r="BH155" s="111" t="s">
        <v>3425</v>
      </c>
      <c r="BI155" s="110" t="s">
        <v>1919</v>
      </c>
      <c r="BJ155" s="110" t="s">
        <v>3305</v>
      </c>
      <c r="BK155" s="110"/>
      <c r="BL155" s="110"/>
      <c r="BM155" s="110"/>
      <c r="BN155" s="110"/>
    </row>
    <row r="156" spans="59:66" x14ac:dyDescent="0.25">
      <c r="BG156" s="110" t="s">
        <v>62</v>
      </c>
      <c r="BH156" s="111" t="s">
        <v>3426</v>
      </c>
      <c r="BI156" s="110" t="s">
        <v>1927</v>
      </c>
      <c r="BJ156" s="110" t="s">
        <v>3261</v>
      </c>
      <c r="BK156" s="110"/>
      <c r="BL156" s="110"/>
      <c r="BM156" s="110"/>
      <c r="BN156" s="110"/>
    </row>
    <row r="157" spans="59:66" x14ac:dyDescent="0.25">
      <c r="BG157" s="110" t="s">
        <v>63</v>
      </c>
      <c r="BH157" s="111" t="s">
        <v>3427</v>
      </c>
      <c r="BI157" s="110" t="s">
        <v>1925</v>
      </c>
      <c r="BJ157" s="110" t="s">
        <v>3323</v>
      </c>
      <c r="BK157" s="110"/>
      <c r="BL157" s="110"/>
      <c r="BM157" s="110"/>
      <c r="BN157" s="110"/>
    </row>
    <row r="158" spans="59:66" x14ac:dyDescent="0.25">
      <c r="BG158" s="110" t="s">
        <v>64</v>
      </c>
      <c r="BH158" s="111" t="s">
        <v>3428</v>
      </c>
      <c r="BI158" s="110" t="s">
        <v>1927</v>
      </c>
      <c r="BJ158" s="110" t="s">
        <v>3261</v>
      </c>
      <c r="BK158" s="110"/>
      <c r="BL158" s="110"/>
      <c r="BM158" s="110"/>
      <c r="BN158" s="110"/>
    </row>
    <row r="159" spans="59:66" x14ac:dyDescent="0.25">
      <c r="BG159" s="110" t="s">
        <v>65</v>
      </c>
      <c r="BH159" s="111" t="s">
        <v>3429</v>
      </c>
      <c r="BI159" s="110" t="s">
        <v>1859</v>
      </c>
      <c r="BJ159" s="110" t="s">
        <v>3354</v>
      </c>
      <c r="BK159" s="110"/>
      <c r="BL159" s="110"/>
      <c r="BM159" s="110"/>
      <c r="BN159" s="110"/>
    </row>
    <row r="160" spans="59:66" x14ac:dyDescent="0.25">
      <c r="BG160" s="110" t="s">
        <v>66</v>
      </c>
      <c r="BH160" s="111" t="s">
        <v>3430</v>
      </c>
      <c r="BI160" s="110" t="s">
        <v>1923</v>
      </c>
      <c r="BJ160" s="110" t="s">
        <v>3316</v>
      </c>
      <c r="BK160" s="110"/>
      <c r="BL160" s="110"/>
      <c r="BM160" s="110"/>
      <c r="BN160" s="110"/>
    </row>
    <row r="161" spans="59:66" x14ac:dyDescent="0.25">
      <c r="BG161" s="110" t="s">
        <v>67</v>
      </c>
      <c r="BH161" s="111" t="s">
        <v>3431</v>
      </c>
      <c r="BI161" s="110" t="s">
        <v>1920</v>
      </c>
      <c r="BJ161" s="110" t="s">
        <v>3337</v>
      </c>
      <c r="BK161" s="110"/>
      <c r="BL161" s="110"/>
      <c r="BM161" s="110"/>
      <c r="BN161" s="110"/>
    </row>
    <row r="162" spans="59:66" x14ac:dyDescent="0.25">
      <c r="BG162" s="110" t="s">
        <v>68</v>
      </c>
      <c r="BH162" s="111" t="s">
        <v>3432</v>
      </c>
      <c r="BI162" s="110" t="s">
        <v>1920</v>
      </c>
      <c r="BJ162" s="110" t="s">
        <v>3337</v>
      </c>
      <c r="BK162" s="110"/>
      <c r="BL162" s="110"/>
      <c r="BM162" s="110"/>
      <c r="BN162" s="110"/>
    </row>
    <row r="163" spans="59:66" x14ac:dyDescent="0.25">
      <c r="BG163" s="110" t="s">
        <v>69</v>
      </c>
      <c r="BH163" s="111" t="s">
        <v>3433</v>
      </c>
      <c r="BI163" s="110" t="s">
        <v>1920</v>
      </c>
      <c r="BJ163" s="110" t="s">
        <v>3337</v>
      </c>
      <c r="BK163" s="110"/>
      <c r="BL163" s="110"/>
      <c r="BM163" s="110"/>
      <c r="BN163" s="110"/>
    </row>
    <row r="164" spans="59:66" x14ac:dyDescent="0.25">
      <c r="BG164" s="112" t="s">
        <v>3434</v>
      </c>
      <c r="BH164" s="113" t="s">
        <v>3265</v>
      </c>
      <c r="BI164" s="114" t="s">
        <v>1920</v>
      </c>
      <c r="BJ164" s="114" t="s">
        <v>3337</v>
      </c>
      <c r="BK164" s="114"/>
      <c r="BL164" s="114"/>
      <c r="BM164" s="114"/>
      <c r="BN164" s="114"/>
    </row>
    <row r="165" spans="59:66" x14ac:dyDescent="0.25">
      <c r="BG165" s="110" t="s">
        <v>70</v>
      </c>
      <c r="BH165" s="111" t="s">
        <v>3435</v>
      </c>
      <c r="BI165" s="110" t="s">
        <v>1920</v>
      </c>
      <c r="BJ165" s="110" t="s">
        <v>3337</v>
      </c>
      <c r="BK165" s="110"/>
      <c r="BL165" s="110"/>
      <c r="BM165" s="110"/>
      <c r="BN165" s="110"/>
    </row>
    <row r="166" spans="59:66" x14ac:dyDescent="0.25">
      <c r="BG166" s="110" t="s">
        <v>71</v>
      </c>
      <c r="BH166" s="111" t="s">
        <v>3436</v>
      </c>
      <c r="BI166" s="110" t="s">
        <v>1920</v>
      </c>
      <c r="BJ166" s="110" t="s">
        <v>3337</v>
      </c>
      <c r="BK166" s="110"/>
      <c r="BL166" s="110"/>
      <c r="BM166" s="110"/>
      <c r="BN166" s="110"/>
    </row>
    <row r="167" spans="59:66" x14ac:dyDescent="0.25">
      <c r="BG167" s="110" t="s">
        <v>72</v>
      </c>
      <c r="BH167" s="111" t="s">
        <v>3437</v>
      </c>
      <c r="BI167" s="110" t="s">
        <v>2442</v>
      </c>
      <c r="BJ167" s="110" t="s">
        <v>3321</v>
      </c>
      <c r="BK167" s="110"/>
      <c r="BL167" s="110"/>
      <c r="BM167" s="110"/>
      <c r="BN167" s="110"/>
    </row>
    <row r="168" spans="59:66" x14ac:dyDescent="0.25">
      <c r="BG168" s="110" t="s">
        <v>73</v>
      </c>
      <c r="BH168" s="111" t="s">
        <v>3438</v>
      </c>
      <c r="BI168" s="110" t="s">
        <v>2442</v>
      </c>
      <c r="BJ168" s="110" t="s">
        <v>3321</v>
      </c>
      <c r="BK168" s="110"/>
      <c r="BL168" s="110"/>
      <c r="BM168" s="110"/>
      <c r="BN168" s="110"/>
    </row>
    <row r="169" spans="59:66" x14ac:dyDescent="0.25">
      <c r="BG169" s="110" t="s">
        <v>74</v>
      </c>
      <c r="BH169" s="111" t="s">
        <v>3439</v>
      </c>
      <c r="BI169" s="110" t="s">
        <v>1926</v>
      </c>
      <c r="BJ169" s="110" t="s">
        <v>3319</v>
      </c>
      <c r="BK169" s="110"/>
      <c r="BL169" s="110"/>
      <c r="BM169" s="110"/>
      <c r="BN169" s="110"/>
    </row>
    <row r="170" spans="59:66" x14ac:dyDescent="0.25">
      <c r="BG170" s="110" t="s">
        <v>75</v>
      </c>
      <c r="BH170" s="111" t="s">
        <v>3440</v>
      </c>
      <c r="BI170" s="110" t="s">
        <v>1924</v>
      </c>
      <c r="BJ170" s="110" t="s">
        <v>3362</v>
      </c>
      <c r="BK170" s="110"/>
      <c r="BL170" s="110"/>
      <c r="BM170" s="110"/>
      <c r="BN170" s="110"/>
    </row>
    <row r="171" spans="59:66" x14ac:dyDescent="0.25">
      <c r="BG171" s="110" t="s">
        <v>76</v>
      </c>
      <c r="BH171" s="111" t="s">
        <v>3441</v>
      </c>
      <c r="BI171" s="110" t="s">
        <v>1859</v>
      </c>
      <c r="BJ171" s="110" t="s">
        <v>3354</v>
      </c>
      <c r="BK171" s="110"/>
      <c r="BL171" s="110"/>
      <c r="BM171" s="110"/>
      <c r="BN171" s="110"/>
    </row>
    <row r="172" spans="59:66" x14ac:dyDescent="0.25">
      <c r="BG172" s="110" t="s">
        <v>77</v>
      </c>
      <c r="BH172" s="111" t="s">
        <v>3442</v>
      </c>
      <c r="BI172" s="110" t="s">
        <v>1859</v>
      </c>
      <c r="BJ172" s="110" t="s">
        <v>3354</v>
      </c>
      <c r="BK172" s="110"/>
      <c r="BL172" s="110"/>
      <c r="BM172" s="110"/>
      <c r="BN172" s="110"/>
    </row>
    <row r="173" spans="59:66" x14ac:dyDescent="0.25">
      <c r="BG173" s="110" t="s">
        <v>78</v>
      </c>
      <c r="BH173" s="111" t="s">
        <v>3443</v>
      </c>
      <c r="BI173" s="110" t="s">
        <v>1923</v>
      </c>
      <c r="BJ173" s="110" t="s">
        <v>3316</v>
      </c>
      <c r="BK173" s="110"/>
      <c r="BL173" s="110"/>
      <c r="BM173" s="110"/>
      <c r="BN173" s="110"/>
    </row>
    <row r="174" spans="59:66" x14ac:dyDescent="0.25">
      <c r="BG174" s="110" t="s">
        <v>79</v>
      </c>
      <c r="BH174" s="111" t="s">
        <v>3444</v>
      </c>
      <c r="BI174" s="110" t="s">
        <v>1925</v>
      </c>
      <c r="BJ174" s="110" t="s">
        <v>3323</v>
      </c>
      <c r="BK174" s="110"/>
      <c r="BL174" s="110"/>
      <c r="BM174" s="110"/>
      <c r="BN174" s="110"/>
    </row>
    <row r="175" spans="59:66" x14ac:dyDescent="0.25">
      <c r="BG175" s="110" t="s">
        <v>80</v>
      </c>
      <c r="BH175" s="111" t="s">
        <v>3445</v>
      </c>
      <c r="BI175" s="110" t="s">
        <v>1920</v>
      </c>
      <c r="BJ175" s="110" t="s">
        <v>3337</v>
      </c>
      <c r="BK175" s="110"/>
      <c r="BL175" s="110"/>
      <c r="BM175" s="110"/>
      <c r="BN175" s="110"/>
    </row>
    <row r="176" spans="59:66" x14ac:dyDescent="0.25">
      <c r="BG176" s="110" t="s">
        <v>81</v>
      </c>
      <c r="BH176" s="111" t="s">
        <v>3446</v>
      </c>
      <c r="BI176" s="110" t="s">
        <v>1930</v>
      </c>
      <c r="BJ176" s="110" t="s">
        <v>3326</v>
      </c>
      <c r="BK176" s="110"/>
      <c r="BL176" s="110"/>
      <c r="BM176" s="110"/>
      <c r="BN176" s="110"/>
    </row>
    <row r="177" spans="59:66" x14ac:dyDescent="0.25">
      <c r="BG177" s="110" t="s">
        <v>82</v>
      </c>
      <c r="BH177" s="111" t="s">
        <v>3447</v>
      </c>
      <c r="BI177" s="110" t="s">
        <v>1925</v>
      </c>
      <c r="BJ177" s="110" t="s">
        <v>3323</v>
      </c>
      <c r="BK177" s="110"/>
      <c r="BL177" s="110"/>
      <c r="BM177" s="110"/>
      <c r="BN177" s="110"/>
    </row>
    <row r="178" spans="59:66" x14ac:dyDescent="0.25">
      <c r="BG178" s="110" t="s">
        <v>83</v>
      </c>
      <c r="BH178" s="111" t="s">
        <v>3448</v>
      </c>
      <c r="BI178" s="110" t="s">
        <v>1925</v>
      </c>
      <c r="BJ178" s="110" t="s">
        <v>3323</v>
      </c>
      <c r="BK178" s="110"/>
      <c r="BL178" s="110"/>
      <c r="BM178" s="110"/>
      <c r="BN178" s="110"/>
    </row>
    <row r="179" spans="59:66" x14ac:dyDescent="0.25">
      <c r="BG179" s="110" t="s">
        <v>84</v>
      </c>
      <c r="BH179" s="111" t="s">
        <v>3449</v>
      </c>
      <c r="BI179" s="110" t="s">
        <v>1859</v>
      </c>
      <c r="BJ179" s="110" t="s">
        <v>3354</v>
      </c>
      <c r="BK179" s="110"/>
      <c r="BL179" s="110"/>
      <c r="BM179" s="110"/>
      <c r="BN179" s="110"/>
    </row>
    <row r="180" spans="59:66" x14ac:dyDescent="0.25">
      <c r="BG180" s="110" t="s">
        <v>85</v>
      </c>
      <c r="BH180" s="111" t="s">
        <v>3450</v>
      </c>
      <c r="BI180" s="110" t="s">
        <v>1927</v>
      </c>
      <c r="BJ180" s="110" t="s">
        <v>3261</v>
      </c>
      <c r="BK180" s="110"/>
      <c r="BL180" s="110"/>
      <c r="BM180" s="110"/>
      <c r="BN180" s="110"/>
    </row>
    <row r="181" spans="59:66" x14ac:dyDescent="0.25">
      <c r="BG181" s="110" t="s">
        <v>86</v>
      </c>
      <c r="BH181" s="111" t="s">
        <v>3451</v>
      </c>
      <c r="BI181" s="110" t="s">
        <v>1919</v>
      </c>
      <c r="BJ181" s="110" t="s">
        <v>3305</v>
      </c>
      <c r="BK181" s="110"/>
      <c r="BL181" s="110"/>
      <c r="BM181" s="110"/>
      <c r="BN181" s="110"/>
    </row>
    <row r="182" spans="59:66" x14ac:dyDescent="0.25">
      <c r="BG182" s="110" t="s">
        <v>87</v>
      </c>
      <c r="BH182" s="111" t="s">
        <v>3452</v>
      </c>
      <c r="BI182" s="110" t="s">
        <v>1924</v>
      </c>
      <c r="BJ182" s="110" t="s">
        <v>3362</v>
      </c>
      <c r="BK182" s="110"/>
      <c r="BL182" s="110"/>
      <c r="BM182" s="110"/>
      <c r="BN182" s="110"/>
    </row>
    <row r="183" spans="59:66" x14ac:dyDescent="0.25">
      <c r="BG183" s="110" t="s">
        <v>88</v>
      </c>
      <c r="BH183" s="111" t="s">
        <v>3453</v>
      </c>
      <c r="BI183" s="110" t="s">
        <v>1919</v>
      </c>
      <c r="BJ183" s="110" t="s">
        <v>3305</v>
      </c>
      <c r="BK183" s="110"/>
      <c r="BL183" s="110"/>
      <c r="BM183" s="110"/>
      <c r="BN183" s="110"/>
    </row>
    <row r="184" spans="59:66" x14ac:dyDescent="0.25">
      <c r="BG184" s="110" t="s">
        <v>89</v>
      </c>
      <c r="BH184" s="111" t="s">
        <v>3454</v>
      </c>
      <c r="BI184" s="110" t="s">
        <v>1925</v>
      </c>
      <c r="BJ184" s="110" t="s">
        <v>3323</v>
      </c>
      <c r="BK184" s="110"/>
      <c r="BL184" s="110"/>
      <c r="BM184" s="110"/>
      <c r="BN184" s="110"/>
    </row>
    <row r="185" spans="59:66" x14ac:dyDescent="0.25">
      <c r="BG185" s="110" t="s">
        <v>90</v>
      </c>
      <c r="BH185" s="111" t="s">
        <v>3455</v>
      </c>
      <c r="BI185" s="110" t="s">
        <v>2442</v>
      </c>
      <c r="BJ185" s="110" t="s">
        <v>3321</v>
      </c>
      <c r="BK185" s="110"/>
      <c r="BL185" s="110"/>
      <c r="BM185" s="110"/>
      <c r="BN185" s="110"/>
    </row>
    <row r="186" spans="59:66" x14ac:dyDescent="0.25">
      <c r="BG186" s="110" t="s">
        <v>91</v>
      </c>
      <c r="BH186" s="111" t="s">
        <v>3456</v>
      </c>
      <c r="BI186" s="110" t="s">
        <v>1922</v>
      </c>
      <c r="BJ186" s="110" t="s">
        <v>3302</v>
      </c>
      <c r="BK186" s="110"/>
      <c r="BL186" s="110"/>
      <c r="BM186" s="110"/>
      <c r="BN186" s="110"/>
    </row>
    <row r="187" spans="59:66" x14ac:dyDescent="0.25">
      <c r="BG187" s="110" t="s">
        <v>92</v>
      </c>
      <c r="BH187" s="111" t="s">
        <v>3457</v>
      </c>
      <c r="BI187" s="110" t="s">
        <v>1923</v>
      </c>
      <c r="BJ187" s="110" t="s">
        <v>3316</v>
      </c>
      <c r="BK187" s="110"/>
      <c r="BL187" s="110"/>
      <c r="BM187" s="110"/>
      <c r="BN187" s="110"/>
    </row>
    <row r="188" spans="59:66" x14ac:dyDescent="0.25">
      <c r="BG188" s="110" t="s">
        <v>2682</v>
      </c>
      <c r="BH188" s="111" t="s">
        <v>3458</v>
      </c>
      <c r="BI188" s="110" t="s">
        <v>2442</v>
      </c>
      <c r="BJ188" s="110" t="s">
        <v>3321</v>
      </c>
      <c r="BK188" s="110"/>
      <c r="BL188" s="110"/>
      <c r="BM188" s="110"/>
      <c r="BN188" s="110"/>
    </row>
    <row r="189" spans="59:66" x14ac:dyDescent="0.25">
      <c r="BG189" s="110" t="s">
        <v>2683</v>
      </c>
      <c r="BH189" s="111" t="s">
        <v>3459</v>
      </c>
      <c r="BI189" s="110" t="s">
        <v>2442</v>
      </c>
      <c r="BJ189" s="110" t="s">
        <v>3321</v>
      </c>
      <c r="BK189" s="110"/>
      <c r="BL189" s="110"/>
      <c r="BM189" s="110"/>
      <c r="BN189" s="110"/>
    </row>
    <row r="190" spans="59:66" x14ac:dyDescent="0.25">
      <c r="BG190" s="110" t="s">
        <v>2684</v>
      </c>
      <c r="BH190" s="111" t="s">
        <v>3460</v>
      </c>
      <c r="BI190" s="110" t="s">
        <v>1922</v>
      </c>
      <c r="BJ190" s="110" t="s">
        <v>3302</v>
      </c>
      <c r="BK190" s="110"/>
      <c r="BL190" s="110"/>
      <c r="BM190" s="110"/>
      <c r="BN190" s="110"/>
    </row>
    <row r="191" spans="59:66" x14ac:dyDescent="0.25">
      <c r="BG191" s="110" t="s">
        <v>2685</v>
      </c>
      <c r="BH191" s="111" t="s">
        <v>3461</v>
      </c>
      <c r="BI191" s="110" t="s">
        <v>2442</v>
      </c>
      <c r="BJ191" s="110" t="s">
        <v>3321</v>
      </c>
      <c r="BK191" s="110"/>
      <c r="BL191" s="110"/>
      <c r="BM191" s="110"/>
      <c r="BN191" s="110"/>
    </row>
    <row r="192" spans="59:66" x14ac:dyDescent="0.25">
      <c r="BG192" s="110" t="s">
        <v>2686</v>
      </c>
      <c r="BH192" s="111" t="s">
        <v>3462</v>
      </c>
      <c r="BI192" s="110" t="s">
        <v>2442</v>
      </c>
      <c r="BJ192" s="110" t="s">
        <v>3321</v>
      </c>
      <c r="BK192" s="110"/>
      <c r="BL192" s="110"/>
      <c r="BM192" s="110"/>
      <c r="BN192" s="110"/>
    </row>
    <row r="193" spans="59:66" x14ac:dyDescent="0.25">
      <c r="BG193" s="110" t="s">
        <v>2687</v>
      </c>
      <c r="BH193" s="111" t="s">
        <v>3463</v>
      </c>
      <c r="BI193" s="110" t="s">
        <v>1923</v>
      </c>
      <c r="BJ193" s="110" t="s">
        <v>3316</v>
      </c>
      <c r="BK193" s="110"/>
      <c r="BL193" s="110"/>
      <c r="BM193" s="110"/>
      <c r="BN193" s="110"/>
    </row>
    <row r="194" spans="59:66" x14ac:dyDescent="0.25">
      <c r="BG194" s="110" t="s">
        <v>2688</v>
      </c>
      <c r="BH194" s="111" t="s">
        <v>3464</v>
      </c>
      <c r="BI194" s="110" t="s">
        <v>2442</v>
      </c>
      <c r="BJ194" s="110" t="s">
        <v>3321</v>
      </c>
      <c r="BK194" s="110"/>
      <c r="BL194" s="110"/>
      <c r="BM194" s="110"/>
      <c r="BN194" s="110"/>
    </row>
    <row r="195" spans="59:66" x14ac:dyDescent="0.25">
      <c r="BG195" s="110" t="s">
        <v>523</v>
      </c>
      <c r="BH195" s="111" t="s">
        <v>3465</v>
      </c>
      <c r="BI195" s="110" t="s">
        <v>2442</v>
      </c>
      <c r="BJ195" s="110" t="s">
        <v>3321</v>
      </c>
      <c r="BK195" s="110"/>
      <c r="BL195" s="110"/>
      <c r="BM195" s="110"/>
      <c r="BN195" s="110"/>
    </row>
    <row r="196" spans="59:66" x14ac:dyDescent="0.25">
      <c r="BG196" s="110" t="s">
        <v>524</v>
      </c>
      <c r="BH196" s="111" t="s">
        <v>3466</v>
      </c>
      <c r="BI196" s="110" t="s">
        <v>1925</v>
      </c>
      <c r="BJ196" s="110" t="s">
        <v>3323</v>
      </c>
      <c r="BK196" s="110"/>
      <c r="BL196" s="110"/>
      <c r="BM196" s="110"/>
      <c r="BN196" s="110"/>
    </row>
    <row r="197" spans="59:66" x14ac:dyDescent="0.25">
      <c r="BG197" s="110" t="s">
        <v>525</v>
      </c>
      <c r="BH197" s="111" t="s">
        <v>3467</v>
      </c>
      <c r="BI197" s="110" t="s">
        <v>2442</v>
      </c>
      <c r="BJ197" s="110" t="s">
        <v>3321</v>
      </c>
      <c r="BK197" s="110"/>
      <c r="BL197" s="110"/>
      <c r="BM197" s="110"/>
      <c r="BN197" s="110"/>
    </row>
    <row r="198" spans="59:66" x14ac:dyDescent="0.25">
      <c r="BG198" s="110" t="s">
        <v>526</v>
      </c>
      <c r="BH198" s="111" t="s">
        <v>3468</v>
      </c>
      <c r="BI198" s="110" t="s">
        <v>2442</v>
      </c>
      <c r="BJ198" s="110" t="s">
        <v>3321</v>
      </c>
      <c r="BK198" s="110"/>
      <c r="BL198" s="110"/>
      <c r="BM198" s="110"/>
      <c r="BN198" s="110"/>
    </row>
    <row r="199" spans="59:66" x14ac:dyDescent="0.25">
      <c r="BG199" s="110" t="s">
        <v>527</v>
      </c>
      <c r="BH199" s="111" t="s">
        <v>3469</v>
      </c>
      <c r="BI199" s="110" t="s">
        <v>1923</v>
      </c>
      <c r="BJ199" s="110" t="s">
        <v>3316</v>
      </c>
      <c r="BK199" s="110"/>
      <c r="BL199" s="110"/>
      <c r="BM199" s="110"/>
      <c r="BN199" s="110"/>
    </row>
    <row r="200" spans="59:66" x14ac:dyDescent="0.25">
      <c r="BG200" s="110" t="s">
        <v>528</v>
      </c>
      <c r="BH200" s="111" t="s">
        <v>3470</v>
      </c>
      <c r="BI200" s="110" t="s">
        <v>1925</v>
      </c>
      <c r="BJ200" s="110" t="s">
        <v>3323</v>
      </c>
      <c r="BK200" s="110"/>
      <c r="BL200" s="110"/>
      <c r="BM200" s="110"/>
      <c r="BN200" s="110"/>
    </row>
    <row r="201" spans="59:66" x14ac:dyDescent="0.25">
      <c r="BG201" s="110" t="s">
        <v>529</v>
      </c>
      <c r="BH201" s="111" t="s">
        <v>3471</v>
      </c>
      <c r="BI201" s="110" t="s">
        <v>2442</v>
      </c>
      <c r="BJ201" s="110" t="s">
        <v>3321</v>
      </c>
      <c r="BK201" s="110"/>
      <c r="BL201" s="110"/>
      <c r="BM201" s="110"/>
      <c r="BN201" s="110"/>
    </row>
    <row r="202" spans="59:66" x14ac:dyDescent="0.25">
      <c r="BG202" s="110" t="s">
        <v>530</v>
      </c>
      <c r="BH202" s="111" t="s">
        <v>3472</v>
      </c>
      <c r="BI202" s="110" t="s">
        <v>2442</v>
      </c>
      <c r="BJ202" s="110" t="s">
        <v>3321</v>
      </c>
      <c r="BK202" s="110"/>
      <c r="BL202" s="110"/>
      <c r="BM202" s="110"/>
      <c r="BN202" s="110"/>
    </row>
    <row r="203" spans="59:66" x14ac:dyDescent="0.25">
      <c r="BG203" s="110" t="s">
        <v>531</v>
      </c>
      <c r="BH203" s="111" t="s">
        <v>3473</v>
      </c>
      <c r="BI203" s="110" t="s">
        <v>3064</v>
      </c>
      <c r="BJ203" s="110" t="s">
        <v>3352</v>
      </c>
      <c r="BK203" s="110"/>
      <c r="BL203" s="110"/>
      <c r="BM203" s="110"/>
      <c r="BN203" s="110"/>
    </row>
    <row r="204" spans="59:66" x14ac:dyDescent="0.25">
      <c r="BG204" s="110" t="s">
        <v>532</v>
      </c>
      <c r="BH204" s="111" t="s">
        <v>3474</v>
      </c>
      <c r="BI204" s="110" t="s">
        <v>1919</v>
      </c>
      <c r="BJ204" s="110" t="s">
        <v>3305</v>
      </c>
      <c r="BK204" s="110"/>
      <c r="BL204" s="110"/>
      <c r="BM204" s="110"/>
      <c r="BN204" s="110"/>
    </row>
    <row r="205" spans="59:66" x14ac:dyDescent="0.25">
      <c r="BG205" s="110" t="s">
        <v>533</v>
      </c>
      <c r="BH205" s="111" t="s">
        <v>3475</v>
      </c>
      <c r="BI205" s="110" t="s">
        <v>1921</v>
      </c>
      <c r="BJ205" s="110" t="s">
        <v>3309</v>
      </c>
      <c r="BK205" s="110"/>
      <c r="BL205" s="110"/>
      <c r="BM205" s="110"/>
      <c r="BN205" s="110"/>
    </row>
    <row r="206" spans="59:66" x14ac:dyDescent="0.25">
      <c r="BG206" s="110" t="s">
        <v>534</v>
      </c>
      <c r="BH206" s="111" t="s">
        <v>3476</v>
      </c>
      <c r="BI206" s="110" t="s">
        <v>1928</v>
      </c>
      <c r="BJ206" s="110" t="s">
        <v>3263</v>
      </c>
      <c r="BK206" s="110"/>
      <c r="BL206" s="110"/>
      <c r="BM206" s="110"/>
      <c r="BN206" s="110"/>
    </row>
    <row r="207" spans="59:66" x14ac:dyDescent="0.25">
      <c r="BG207" s="110" t="s">
        <v>535</v>
      </c>
      <c r="BH207" s="111" t="s">
        <v>3477</v>
      </c>
      <c r="BI207" s="110" t="s">
        <v>1859</v>
      </c>
      <c r="BJ207" s="110" t="s">
        <v>3354</v>
      </c>
      <c r="BK207" s="110"/>
      <c r="BL207" s="110"/>
      <c r="BM207" s="110"/>
      <c r="BN207" s="110"/>
    </row>
    <row r="208" spans="59:66" x14ac:dyDescent="0.25">
      <c r="BG208" s="110" t="s">
        <v>536</v>
      </c>
      <c r="BH208" s="111" t="s">
        <v>3478</v>
      </c>
      <c r="BI208" s="110" t="s">
        <v>1921</v>
      </c>
      <c r="BJ208" s="110" t="s">
        <v>3309</v>
      </c>
      <c r="BK208" s="110"/>
      <c r="BL208" s="110"/>
      <c r="BM208" s="110"/>
      <c r="BN208" s="110"/>
    </row>
    <row r="209" spans="59:66" x14ac:dyDescent="0.25">
      <c r="BG209" s="110" t="s">
        <v>537</v>
      </c>
      <c r="BH209" s="111" t="s">
        <v>3479</v>
      </c>
      <c r="BI209" s="110" t="s">
        <v>379</v>
      </c>
      <c r="BJ209" s="110" t="s">
        <v>3376</v>
      </c>
      <c r="BK209" s="110"/>
      <c r="BL209" s="110"/>
      <c r="BM209" s="110"/>
      <c r="BN209" s="110"/>
    </row>
    <row r="210" spans="59:66" x14ac:dyDescent="0.25">
      <c r="BG210" s="110" t="s">
        <v>538</v>
      </c>
      <c r="BH210" s="111" t="s">
        <v>3480</v>
      </c>
      <c r="BI210" s="110" t="s">
        <v>3064</v>
      </c>
      <c r="BJ210" s="110" t="s">
        <v>3352</v>
      </c>
      <c r="BK210" s="110"/>
      <c r="BL210" s="110"/>
      <c r="BM210" s="110"/>
      <c r="BN210" s="110"/>
    </row>
    <row r="211" spans="59:66" x14ac:dyDescent="0.25">
      <c r="BG211" s="110" t="s">
        <v>539</v>
      </c>
      <c r="BH211" s="111" t="s">
        <v>3481</v>
      </c>
      <c r="BI211" s="110" t="s">
        <v>2382</v>
      </c>
      <c r="BJ211" s="110" t="s">
        <v>3307</v>
      </c>
      <c r="BK211" s="110"/>
      <c r="BL211" s="110"/>
      <c r="BM211" s="110"/>
      <c r="BN211" s="110"/>
    </row>
    <row r="212" spans="59:66" x14ac:dyDescent="0.25">
      <c r="BG212" s="110" t="s">
        <v>540</v>
      </c>
      <c r="BH212" s="111" t="s">
        <v>3482</v>
      </c>
      <c r="BI212" s="110" t="s">
        <v>2442</v>
      </c>
      <c r="BJ212" s="110" t="s">
        <v>3321</v>
      </c>
      <c r="BK212" s="110"/>
      <c r="BL212" s="110"/>
      <c r="BM212" s="110"/>
      <c r="BN212" s="110"/>
    </row>
    <row r="213" spans="59:66" x14ac:dyDescent="0.25">
      <c r="BG213" s="110" t="s">
        <v>541</v>
      </c>
      <c r="BH213" s="111" t="s">
        <v>3483</v>
      </c>
      <c r="BI213" s="110" t="s">
        <v>2442</v>
      </c>
      <c r="BJ213" s="110" t="s">
        <v>3321</v>
      </c>
      <c r="BK213" s="110"/>
      <c r="BL213" s="110"/>
      <c r="BM213" s="110"/>
      <c r="BN213" s="110"/>
    </row>
    <row r="214" spans="59:66" x14ac:dyDescent="0.25">
      <c r="BG214" s="110" t="s">
        <v>542</v>
      </c>
      <c r="BH214" s="111" t="s">
        <v>3484</v>
      </c>
      <c r="BI214" s="110" t="s">
        <v>1927</v>
      </c>
      <c r="BJ214" s="110" t="s">
        <v>3261</v>
      </c>
      <c r="BK214" s="110"/>
      <c r="BL214" s="110"/>
      <c r="BM214" s="110"/>
      <c r="BN214" s="110"/>
    </row>
    <row r="215" spans="59:66" x14ac:dyDescent="0.25">
      <c r="BG215" s="110" t="s">
        <v>543</v>
      </c>
      <c r="BH215" s="111" t="s">
        <v>3485</v>
      </c>
      <c r="BI215" s="110" t="s">
        <v>1927</v>
      </c>
      <c r="BJ215" s="110" t="s">
        <v>3261</v>
      </c>
      <c r="BK215" s="110"/>
      <c r="BL215" s="110"/>
      <c r="BM215" s="110"/>
      <c r="BN215" s="110"/>
    </row>
    <row r="216" spans="59:66" x14ac:dyDescent="0.25">
      <c r="BG216" s="110" t="s">
        <v>544</v>
      </c>
      <c r="BH216" s="111" t="s">
        <v>3486</v>
      </c>
      <c r="BI216" s="110" t="s">
        <v>2442</v>
      </c>
      <c r="BJ216" s="110" t="s">
        <v>3321</v>
      </c>
      <c r="BK216" s="110"/>
      <c r="BL216" s="110"/>
      <c r="BM216" s="110"/>
      <c r="BN216" s="110"/>
    </row>
    <row r="217" spans="59:66" x14ac:dyDescent="0.25">
      <c r="BG217" s="110" t="s">
        <v>545</v>
      </c>
      <c r="BH217" s="111" t="s">
        <v>3487</v>
      </c>
      <c r="BI217" s="110" t="s">
        <v>2442</v>
      </c>
      <c r="BJ217" s="110" t="s">
        <v>3321</v>
      </c>
      <c r="BK217" s="110"/>
      <c r="BL217" s="110"/>
      <c r="BM217" s="110"/>
      <c r="BN217" s="110"/>
    </row>
    <row r="218" spans="59:66" x14ac:dyDescent="0.25">
      <c r="BG218" s="110" t="s">
        <v>546</v>
      </c>
      <c r="BH218" s="111" t="s">
        <v>3488</v>
      </c>
      <c r="BI218" s="110" t="s">
        <v>1927</v>
      </c>
      <c r="BJ218" s="110" t="s">
        <v>3261</v>
      </c>
      <c r="BK218" s="110"/>
      <c r="BL218" s="110"/>
      <c r="BM218" s="110"/>
      <c r="BN218" s="110"/>
    </row>
    <row r="219" spans="59:66" x14ac:dyDescent="0.25">
      <c r="BG219" s="110" t="s">
        <v>547</v>
      </c>
      <c r="BH219" s="111" t="s">
        <v>3489</v>
      </c>
      <c r="BI219" s="110" t="s">
        <v>1927</v>
      </c>
      <c r="BJ219" s="110" t="s">
        <v>3261</v>
      </c>
      <c r="BK219" s="110"/>
      <c r="BL219" s="110"/>
      <c r="BM219" s="110"/>
      <c r="BN219" s="110"/>
    </row>
    <row r="220" spans="59:66" x14ac:dyDescent="0.25">
      <c r="BG220" s="110" t="s">
        <v>548</v>
      </c>
      <c r="BH220" s="111" t="s">
        <v>3490</v>
      </c>
      <c r="BI220" s="110" t="s">
        <v>2442</v>
      </c>
      <c r="BJ220" s="110" t="s">
        <v>3321</v>
      </c>
      <c r="BK220" s="110"/>
      <c r="BL220" s="110"/>
      <c r="BM220" s="110"/>
      <c r="BN220" s="110"/>
    </row>
    <row r="221" spans="59:66" x14ac:dyDescent="0.25">
      <c r="BG221" s="110" t="s">
        <v>549</v>
      </c>
      <c r="BH221" s="111" t="s">
        <v>3491</v>
      </c>
      <c r="BI221" s="110" t="s">
        <v>1927</v>
      </c>
      <c r="BJ221" s="110" t="s">
        <v>3261</v>
      </c>
      <c r="BK221" s="110"/>
      <c r="BL221" s="110"/>
      <c r="BM221" s="110"/>
      <c r="BN221" s="110"/>
    </row>
    <row r="222" spans="59:66" x14ac:dyDescent="0.25">
      <c r="BG222" s="110" t="s">
        <v>550</v>
      </c>
      <c r="BH222" s="111" t="s">
        <v>3492</v>
      </c>
      <c r="BI222" s="110" t="s">
        <v>2442</v>
      </c>
      <c r="BJ222" s="110" t="s">
        <v>3321</v>
      </c>
      <c r="BK222" s="110"/>
      <c r="BL222" s="110"/>
      <c r="BM222" s="110"/>
      <c r="BN222" s="110"/>
    </row>
    <row r="223" spans="59:66" x14ac:dyDescent="0.25">
      <c r="BG223" s="110" t="s">
        <v>1640</v>
      </c>
      <c r="BH223" s="111" t="s">
        <v>3493</v>
      </c>
      <c r="BI223" s="110" t="s">
        <v>2442</v>
      </c>
      <c r="BJ223" s="110" t="s">
        <v>3321</v>
      </c>
      <c r="BK223" s="110"/>
      <c r="BL223" s="110"/>
      <c r="BM223" s="110"/>
      <c r="BN223" s="110"/>
    </row>
    <row r="224" spans="59:66" x14ac:dyDescent="0.25">
      <c r="BG224" s="110" t="s">
        <v>1641</v>
      </c>
      <c r="BH224" s="111" t="s">
        <v>3494</v>
      </c>
      <c r="BI224" s="110" t="s">
        <v>1859</v>
      </c>
      <c r="BJ224" s="110" t="s">
        <v>3354</v>
      </c>
      <c r="BK224" s="110"/>
      <c r="BL224" s="110"/>
      <c r="BM224" s="110"/>
      <c r="BN224" s="110"/>
    </row>
    <row r="225" spans="59:66" x14ac:dyDescent="0.25">
      <c r="BG225" s="110" t="s">
        <v>1642</v>
      </c>
      <c r="BH225" s="111" t="s">
        <v>3495</v>
      </c>
      <c r="BI225" s="110" t="s">
        <v>2442</v>
      </c>
      <c r="BJ225" s="110" t="s">
        <v>3321</v>
      </c>
      <c r="BK225" s="110"/>
      <c r="BL225" s="110"/>
      <c r="BM225" s="110"/>
      <c r="BN225" s="110"/>
    </row>
    <row r="226" spans="59:66" x14ac:dyDescent="0.25">
      <c r="BG226" s="110" t="s">
        <v>1643</v>
      </c>
      <c r="BH226" s="111" t="s">
        <v>3496</v>
      </c>
      <c r="BI226" s="110" t="s">
        <v>2442</v>
      </c>
      <c r="BJ226" s="110" t="s">
        <v>3321</v>
      </c>
      <c r="BK226" s="110"/>
      <c r="BL226" s="110"/>
      <c r="BM226" s="110"/>
      <c r="BN226" s="110"/>
    </row>
    <row r="227" spans="59:66" x14ac:dyDescent="0.25">
      <c r="BG227" s="110" t="s">
        <v>1644</v>
      </c>
      <c r="BH227" s="111" t="s">
        <v>3497</v>
      </c>
      <c r="BI227" s="110" t="s">
        <v>1927</v>
      </c>
      <c r="BJ227" s="110" t="s">
        <v>3261</v>
      </c>
      <c r="BK227" s="110"/>
      <c r="BL227" s="110"/>
      <c r="BM227" s="110"/>
      <c r="BN227" s="110"/>
    </row>
    <row r="228" spans="59:66" x14ac:dyDescent="0.25">
      <c r="BG228" s="110" t="s">
        <v>1645</v>
      </c>
      <c r="BH228" s="111" t="s">
        <v>3498</v>
      </c>
      <c r="BI228" s="110" t="s">
        <v>1927</v>
      </c>
      <c r="BJ228" s="110" t="s">
        <v>3261</v>
      </c>
      <c r="BK228" s="110"/>
      <c r="BL228" s="110"/>
      <c r="BM228" s="110"/>
      <c r="BN228" s="110"/>
    </row>
    <row r="229" spans="59:66" x14ac:dyDescent="0.25">
      <c r="BG229" s="110" t="s">
        <v>1646</v>
      </c>
      <c r="BH229" s="111" t="s">
        <v>3499</v>
      </c>
      <c r="BI229" s="110" t="s">
        <v>1859</v>
      </c>
      <c r="BJ229" s="110" t="s">
        <v>3354</v>
      </c>
      <c r="BK229" s="110"/>
      <c r="BL229" s="110"/>
      <c r="BM229" s="110"/>
      <c r="BN229" s="110"/>
    </row>
    <row r="230" spans="59:66" x14ac:dyDescent="0.25">
      <c r="BG230" s="110" t="s">
        <v>1647</v>
      </c>
      <c r="BH230" s="111" t="s">
        <v>3500</v>
      </c>
      <c r="BI230" s="110" t="s">
        <v>1927</v>
      </c>
      <c r="BJ230" s="110" t="s">
        <v>3261</v>
      </c>
      <c r="BK230" s="110"/>
      <c r="BL230" s="110"/>
      <c r="BM230" s="110"/>
      <c r="BN230" s="110"/>
    </row>
    <row r="231" spans="59:66" x14ac:dyDescent="0.25">
      <c r="BG231" s="110" t="s">
        <v>1648</v>
      </c>
      <c r="BH231" s="111" t="s">
        <v>3501</v>
      </c>
      <c r="BI231" s="110" t="s">
        <v>1927</v>
      </c>
      <c r="BJ231" s="110" t="s">
        <v>3261</v>
      </c>
      <c r="BK231" s="110"/>
      <c r="BL231" s="110"/>
      <c r="BM231" s="110"/>
      <c r="BN231" s="110"/>
    </row>
    <row r="232" spans="59:66" x14ac:dyDescent="0.25">
      <c r="BG232" s="110" t="s">
        <v>1649</v>
      </c>
      <c r="BH232" s="111" t="s">
        <v>3502</v>
      </c>
      <c r="BI232" s="110" t="s">
        <v>2442</v>
      </c>
      <c r="BJ232" s="110" t="s">
        <v>3321</v>
      </c>
      <c r="BK232" s="110"/>
      <c r="BL232" s="110"/>
      <c r="BM232" s="110"/>
      <c r="BN232" s="110"/>
    </row>
    <row r="233" spans="59:66" x14ac:dyDescent="0.25">
      <c r="BG233" s="110" t="s">
        <v>1650</v>
      </c>
      <c r="BH233" s="111" t="s">
        <v>3503</v>
      </c>
      <c r="BI233" s="110" t="s">
        <v>1927</v>
      </c>
      <c r="BJ233" s="110" t="s">
        <v>3261</v>
      </c>
      <c r="BK233" s="110"/>
      <c r="BL233" s="110"/>
      <c r="BM233" s="110"/>
      <c r="BN233" s="110"/>
    </row>
    <row r="234" spans="59:66" x14ac:dyDescent="0.25">
      <c r="BG234" s="110" t="s">
        <v>1651</v>
      </c>
      <c r="BH234" s="111" t="s">
        <v>3504</v>
      </c>
      <c r="BI234" s="110" t="s">
        <v>1927</v>
      </c>
      <c r="BJ234" s="110" t="s">
        <v>3261</v>
      </c>
      <c r="BK234" s="110"/>
      <c r="BL234" s="110"/>
      <c r="BM234" s="110"/>
      <c r="BN234" s="110"/>
    </row>
    <row r="235" spans="59:66" x14ac:dyDescent="0.25">
      <c r="BG235" s="110" t="s">
        <v>1652</v>
      </c>
      <c r="BH235" s="111" t="s">
        <v>3505</v>
      </c>
      <c r="BI235" s="110" t="s">
        <v>1927</v>
      </c>
      <c r="BJ235" s="110" t="s">
        <v>3261</v>
      </c>
      <c r="BK235" s="110"/>
      <c r="BL235" s="110"/>
      <c r="BM235" s="110"/>
      <c r="BN235" s="110"/>
    </row>
    <row r="236" spans="59:66" x14ac:dyDescent="0.25">
      <c r="BG236" s="110" t="s">
        <v>1653</v>
      </c>
      <c r="BH236" s="111" t="s">
        <v>3506</v>
      </c>
      <c r="BI236" s="110" t="s">
        <v>1927</v>
      </c>
      <c r="BJ236" s="110" t="s">
        <v>3261</v>
      </c>
      <c r="BK236" s="110"/>
      <c r="BL236" s="110"/>
      <c r="BM236" s="110"/>
      <c r="BN236" s="110"/>
    </row>
    <row r="237" spans="59:66" x14ac:dyDescent="0.25">
      <c r="BG237" s="110" t="s">
        <v>1654</v>
      </c>
      <c r="BH237" s="111" t="s">
        <v>3507</v>
      </c>
      <c r="BI237" s="110" t="s">
        <v>2442</v>
      </c>
      <c r="BJ237" s="110" t="s">
        <v>3321</v>
      </c>
      <c r="BK237" s="110"/>
      <c r="BL237" s="110"/>
      <c r="BM237" s="110"/>
      <c r="BN237" s="110"/>
    </row>
    <row r="238" spans="59:66" x14ac:dyDescent="0.25">
      <c r="BG238" s="110" t="s">
        <v>1655</v>
      </c>
      <c r="BH238" s="111" t="s">
        <v>3508</v>
      </c>
      <c r="BI238" s="110" t="s">
        <v>2442</v>
      </c>
      <c r="BJ238" s="110" t="s">
        <v>3321</v>
      </c>
      <c r="BK238" s="110"/>
      <c r="BL238" s="110"/>
      <c r="BM238" s="110"/>
      <c r="BN238" s="110"/>
    </row>
    <row r="239" spans="59:66" x14ac:dyDescent="0.25">
      <c r="BG239" s="110" t="s">
        <v>1656</v>
      </c>
      <c r="BH239" s="111" t="s">
        <v>3509</v>
      </c>
      <c r="BI239" s="110" t="s">
        <v>2442</v>
      </c>
      <c r="BJ239" s="110" t="s">
        <v>3321</v>
      </c>
      <c r="BK239" s="110"/>
      <c r="BL239" s="110"/>
      <c r="BM239" s="110"/>
      <c r="BN239" s="110"/>
    </row>
    <row r="240" spans="59:66" x14ac:dyDescent="0.25">
      <c r="BG240" s="110" t="s">
        <v>1657</v>
      </c>
      <c r="BH240" s="111" t="s">
        <v>3510</v>
      </c>
      <c r="BI240" s="110" t="s">
        <v>1927</v>
      </c>
      <c r="BJ240" s="110" t="s">
        <v>3261</v>
      </c>
      <c r="BK240" s="110"/>
      <c r="BL240" s="110"/>
      <c r="BM240" s="110"/>
      <c r="BN240" s="110"/>
    </row>
    <row r="241" spans="59:66" x14ac:dyDescent="0.25">
      <c r="BG241" s="110" t="s">
        <v>1658</v>
      </c>
      <c r="BH241" s="111" t="s">
        <v>3511</v>
      </c>
      <c r="BI241" s="110" t="s">
        <v>2442</v>
      </c>
      <c r="BJ241" s="110" t="s">
        <v>3321</v>
      </c>
      <c r="BK241" s="110"/>
      <c r="BL241" s="110"/>
      <c r="BM241" s="110"/>
      <c r="BN241" s="110"/>
    </row>
    <row r="242" spans="59:66" x14ac:dyDescent="0.25">
      <c r="BG242" s="110" t="s">
        <v>1659</v>
      </c>
      <c r="BH242" s="111" t="s">
        <v>3512</v>
      </c>
      <c r="BI242" s="110" t="s">
        <v>1922</v>
      </c>
      <c r="BJ242" s="110" t="s">
        <v>3302</v>
      </c>
      <c r="BK242" s="110"/>
      <c r="BL242" s="110"/>
      <c r="BM242" s="110"/>
      <c r="BN242" s="110"/>
    </row>
    <row r="243" spans="59:66" x14ac:dyDescent="0.25">
      <c r="BG243" s="110" t="s">
        <v>1660</v>
      </c>
      <c r="BH243" s="111" t="s">
        <v>3513</v>
      </c>
      <c r="BI243" s="110" t="s">
        <v>1928</v>
      </c>
      <c r="BJ243" s="110" t="s">
        <v>3263</v>
      </c>
      <c r="BK243" s="110"/>
      <c r="BL243" s="110"/>
      <c r="BM243" s="110"/>
      <c r="BN243" s="110"/>
    </row>
    <row r="244" spans="59:66" x14ac:dyDescent="0.25">
      <c r="BG244" s="110" t="s">
        <v>1661</v>
      </c>
      <c r="BH244" s="111" t="s">
        <v>3514</v>
      </c>
      <c r="BI244" s="110" t="s">
        <v>1920</v>
      </c>
      <c r="BJ244" s="110" t="s">
        <v>3337</v>
      </c>
      <c r="BK244" s="110"/>
      <c r="BL244" s="110"/>
      <c r="BM244" s="110"/>
      <c r="BN244" s="110"/>
    </row>
    <row r="245" spans="59:66" x14ac:dyDescent="0.25">
      <c r="BG245" s="110" t="s">
        <v>1662</v>
      </c>
      <c r="BH245" s="111" t="s">
        <v>3515</v>
      </c>
      <c r="BI245" s="110" t="s">
        <v>1924</v>
      </c>
      <c r="BJ245" s="110" t="s">
        <v>3362</v>
      </c>
      <c r="BK245" s="110"/>
      <c r="BL245" s="110"/>
      <c r="BM245" s="110"/>
      <c r="BN245" s="110"/>
    </row>
    <row r="246" spans="59:66" x14ac:dyDescent="0.25">
      <c r="BG246" s="110" t="s">
        <v>1663</v>
      </c>
      <c r="BH246" s="111" t="s">
        <v>3516</v>
      </c>
      <c r="BI246" s="110" t="s">
        <v>1930</v>
      </c>
      <c r="BJ246" s="110" t="s">
        <v>3326</v>
      </c>
      <c r="BK246" s="110"/>
      <c r="BL246" s="110"/>
      <c r="BM246" s="110"/>
      <c r="BN246" s="110"/>
    </row>
    <row r="247" spans="59:66" x14ac:dyDescent="0.25">
      <c r="BG247" s="110" t="s">
        <v>1664</v>
      </c>
      <c r="BH247" s="111" t="s">
        <v>3517</v>
      </c>
      <c r="BI247" s="110" t="s">
        <v>1920</v>
      </c>
      <c r="BJ247" s="110" t="s">
        <v>3337</v>
      </c>
      <c r="BK247" s="110"/>
      <c r="BL247" s="110"/>
      <c r="BM247" s="110"/>
      <c r="BN247" s="110"/>
    </row>
    <row r="248" spans="59:66" x14ac:dyDescent="0.25">
      <c r="BG248" s="110" t="s">
        <v>1665</v>
      </c>
      <c r="BH248" s="111" t="s">
        <v>3518</v>
      </c>
      <c r="BI248" s="110" t="s">
        <v>1928</v>
      </c>
      <c r="BJ248" s="110" t="s">
        <v>3263</v>
      </c>
      <c r="BK248" s="110"/>
      <c r="BL248" s="110"/>
      <c r="BM248" s="110"/>
      <c r="BN248" s="110"/>
    </row>
    <row r="249" spans="59:66" x14ac:dyDescent="0.25">
      <c r="BG249" s="110" t="s">
        <v>1666</v>
      </c>
      <c r="BH249" s="111" t="s">
        <v>3519</v>
      </c>
      <c r="BI249" s="110" t="s">
        <v>1927</v>
      </c>
      <c r="BJ249" s="110" t="s">
        <v>3261</v>
      </c>
      <c r="BK249" s="110"/>
      <c r="BL249" s="110"/>
      <c r="BM249" s="110"/>
      <c r="BN249" s="110"/>
    </row>
    <row r="250" spans="59:66" x14ac:dyDescent="0.25">
      <c r="BG250" s="110" t="s">
        <v>1667</v>
      </c>
      <c r="BH250" s="111" t="s">
        <v>3520</v>
      </c>
      <c r="BI250" s="110" t="s">
        <v>1925</v>
      </c>
      <c r="BJ250" s="110" t="s">
        <v>3323</v>
      </c>
      <c r="BK250" s="110"/>
      <c r="BL250" s="110"/>
      <c r="BM250" s="110"/>
      <c r="BN250" s="110"/>
    </row>
    <row r="251" spans="59:66" x14ac:dyDescent="0.25">
      <c r="BG251" s="110" t="s">
        <v>1668</v>
      </c>
      <c r="BH251" s="111" t="s">
        <v>3521</v>
      </c>
      <c r="BI251" s="110" t="s">
        <v>2442</v>
      </c>
      <c r="BJ251" s="110" t="s">
        <v>3321</v>
      </c>
      <c r="BK251" s="110"/>
      <c r="BL251" s="110"/>
      <c r="BM251" s="110"/>
      <c r="BN251" s="110"/>
    </row>
    <row r="252" spans="59:66" x14ac:dyDescent="0.25">
      <c r="BG252" s="110" t="s">
        <v>1669</v>
      </c>
      <c r="BH252" s="111" t="s">
        <v>3522</v>
      </c>
      <c r="BI252" s="110" t="s">
        <v>1919</v>
      </c>
      <c r="BJ252" s="110" t="s">
        <v>3305</v>
      </c>
      <c r="BK252" s="110"/>
      <c r="BL252" s="110"/>
      <c r="BM252" s="110"/>
      <c r="BN252" s="110"/>
    </row>
    <row r="253" spans="59:66" x14ac:dyDescent="0.25">
      <c r="BG253" s="110" t="s">
        <v>1670</v>
      </c>
      <c r="BH253" s="111" t="s">
        <v>3523</v>
      </c>
      <c r="BI253" s="110" t="s">
        <v>1921</v>
      </c>
      <c r="BJ253" s="110" t="s">
        <v>3309</v>
      </c>
      <c r="BK253" s="110"/>
      <c r="BL253" s="110"/>
      <c r="BM253" s="110"/>
      <c r="BN253" s="110"/>
    </row>
    <row r="254" spans="59:66" x14ac:dyDescent="0.25">
      <c r="BG254" s="110" t="s">
        <v>1671</v>
      </c>
      <c r="BH254" s="111" t="s">
        <v>3524</v>
      </c>
      <c r="BI254" s="110" t="s">
        <v>379</v>
      </c>
      <c r="BJ254" s="110" t="s">
        <v>3376</v>
      </c>
      <c r="BK254" s="110"/>
      <c r="BL254" s="110"/>
      <c r="BM254" s="110"/>
      <c r="BN254" s="110"/>
    </row>
    <row r="255" spans="59:66" x14ac:dyDescent="0.25">
      <c r="BG255" s="110" t="s">
        <v>1672</v>
      </c>
      <c r="BH255" s="111" t="s">
        <v>3525</v>
      </c>
      <c r="BI255" s="110" t="s">
        <v>1859</v>
      </c>
      <c r="BJ255" s="110" t="s">
        <v>3354</v>
      </c>
      <c r="BK255" s="110"/>
      <c r="BL255" s="110"/>
      <c r="BM255" s="110"/>
      <c r="BN255" s="110"/>
    </row>
    <row r="256" spans="59:66" x14ac:dyDescent="0.25">
      <c r="BG256" s="110" t="s">
        <v>1673</v>
      </c>
      <c r="BH256" s="111" t="s">
        <v>3526</v>
      </c>
      <c r="BI256" s="110" t="s">
        <v>1921</v>
      </c>
      <c r="BJ256" s="110" t="s">
        <v>3309</v>
      </c>
      <c r="BK256" s="110"/>
      <c r="BL256" s="110"/>
      <c r="BM256" s="110"/>
      <c r="BN256" s="110"/>
    </row>
    <row r="257" spans="59:66" x14ac:dyDescent="0.25">
      <c r="BG257" s="110" t="s">
        <v>1674</v>
      </c>
      <c r="BH257" s="111" t="s">
        <v>3527</v>
      </c>
      <c r="BI257" s="110" t="s">
        <v>1919</v>
      </c>
      <c r="BJ257" s="110" t="s">
        <v>3305</v>
      </c>
      <c r="BK257" s="110"/>
      <c r="BL257" s="110"/>
      <c r="BM257" s="110"/>
      <c r="BN257" s="110"/>
    </row>
    <row r="258" spans="59:66" x14ac:dyDescent="0.25">
      <c r="BG258" s="110" t="s">
        <v>1675</v>
      </c>
      <c r="BH258" s="111" t="s">
        <v>3528</v>
      </c>
      <c r="BI258" s="110" t="s">
        <v>1928</v>
      </c>
      <c r="BJ258" s="110" t="s">
        <v>3263</v>
      </c>
      <c r="BK258" s="110"/>
      <c r="BL258" s="110"/>
      <c r="BM258" s="110"/>
      <c r="BN258" s="110"/>
    </row>
    <row r="259" spans="59:66" x14ac:dyDescent="0.25">
      <c r="BG259" s="110" t="s">
        <v>1676</v>
      </c>
      <c r="BH259" s="111" t="s">
        <v>3529</v>
      </c>
      <c r="BI259" s="110" t="s">
        <v>1922</v>
      </c>
      <c r="BJ259" s="110" t="s">
        <v>3302</v>
      </c>
      <c r="BK259" s="110"/>
      <c r="BL259" s="110"/>
      <c r="BM259" s="110"/>
      <c r="BN259" s="110"/>
    </row>
    <row r="260" spans="59:66" x14ac:dyDescent="0.25">
      <c r="BG260" s="110" t="s">
        <v>1677</v>
      </c>
      <c r="BH260" s="111" t="s">
        <v>3530</v>
      </c>
      <c r="BI260" s="110" t="s">
        <v>1922</v>
      </c>
      <c r="BJ260" s="110" t="s">
        <v>3302</v>
      </c>
      <c r="BK260" s="110"/>
      <c r="BL260" s="110"/>
      <c r="BM260" s="110"/>
      <c r="BN260" s="110"/>
    </row>
    <row r="261" spans="59:66" x14ac:dyDescent="0.25">
      <c r="BG261" s="110" t="s">
        <v>1678</v>
      </c>
      <c r="BH261" s="111" t="s">
        <v>3531</v>
      </c>
      <c r="BI261" s="110" t="s">
        <v>1924</v>
      </c>
      <c r="BJ261" s="110" t="s">
        <v>3362</v>
      </c>
      <c r="BK261" s="110"/>
      <c r="BL261" s="110"/>
      <c r="BM261" s="110"/>
      <c r="BN261" s="110"/>
    </row>
    <row r="262" spans="59:66" x14ac:dyDescent="0.25">
      <c r="BG262" s="112" t="s">
        <v>3264</v>
      </c>
      <c r="BH262" s="113" t="s">
        <v>3265</v>
      </c>
      <c r="BI262" s="114" t="s">
        <v>1919</v>
      </c>
      <c r="BJ262" s="114" t="s">
        <v>3305</v>
      </c>
      <c r="BK262" s="114"/>
      <c r="BL262" s="114"/>
      <c r="BM262" s="114"/>
      <c r="BN262" s="114"/>
    </row>
    <row r="263" spans="59:66" x14ac:dyDescent="0.25">
      <c r="BG263" s="110" t="s">
        <v>1307</v>
      </c>
      <c r="BH263" s="111" t="s">
        <v>3532</v>
      </c>
      <c r="BI263" s="110" t="s">
        <v>1919</v>
      </c>
      <c r="BJ263" s="110" t="s">
        <v>3305</v>
      </c>
      <c r="BK263" s="110"/>
      <c r="BL263" s="110"/>
      <c r="BM263" s="110"/>
      <c r="BN263" s="110"/>
    </row>
    <row r="264" spans="59:66" x14ac:dyDescent="0.25">
      <c r="BG264" s="110" t="s">
        <v>1308</v>
      </c>
      <c r="BH264" s="111" t="s">
        <v>3533</v>
      </c>
      <c r="BI264" s="110" t="s">
        <v>1919</v>
      </c>
      <c r="BJ264" s="110" t="s">
        <v>3305</v>
      </c>
      <c r="BK264" s="110"/>
      <c r="BL264" s="110"/>
      <c r="BM264" s="110"/>
      <c r="BN264" s="110"/>
    </row>
    <row r="265" spans="59:66" x14ac:dyDescent="0.25">
      <c r="BG265" s="110" t="s">
        <v>1309</v>
      </c>
      <c r="BH265" s="111" t="s">
        <v>3534</v>
      </c>
      <c r="BI265" s="110" t="s">
        <v>1919</v>
      </c>
      <c r="BJ265" s="110" t="s">
        <v>3305</v>
      </c>
      <c r="BK265" s="110"/>
      <c r="BL265" s="110"/>
      <c r="BM265" s="110"/>
      <c r="BN265" s="110"/>
    </row>
    <row r="266" spans="59:66" x14ac:dyDescent="0.25">
      <c r="BG266" s="110" t="s">
        <v>1310</v>
      </c>
      <c r="BH266" s="111" t="s">
        <v>3535</v>
      </c>
      <c r="BI266" s="110" t="s">
        <v>1923</v>
      </c>
      <c r="BJ266" s="110" t="s">
        <v>3316</v>
      </c>
      <c r="BK266" s="110"/>
      <c r="BL266" s="110"/>
      <c r="BM266" s="110"/>
      <c r="BN266" s="110"/>
    </row>
    <row r="267" spans="59:66" x14ac:dyDescent="0.25">
      <c r="BG267" s="110" t="s">
        <v>1311</v>
      </c>
      <c r="BH267" s="111" t="s">
        <v>3536</v>
      </c>
      <c r="BI267" s="110" t="s">
        <v>1927</v>
      </c>
      <c r="BJ267" s="110" t="s">
        <v>3261</v>
      </c>
      <c r="BK267" s="110"/>
      <c r="BL267" s="110"/>
      <c r="BM267" s="110"/>
      <c r="BN267" s="110"/>
    </row>
    <row r="268" spans="59:66" x14ac:dyDescent="0.25">
      <c r="BG268" s="110" t="s">
        <v>1312</v>
      </c>
      <c r="BH268" s="111" t="s">
        <v>3537</v>
      </c>
      <c r="BI268" s="110" t="s">
        <v>1927</v>
      </c>
      <c r="BJ268" s="110" t="s">
        <v>3261</v>
      </c>
      <c r="BK268" s="110"/>
      <c r="BL268" s="110"/>
      <c r="BM268" s="110"/>
      <c r="BN268" s="110"/>
    </row>
    <row r="269" spans="59:66" x14ac:dyDescent="0.25">
      <c r="BG269" s="110" t="s">
        <v>1313</v>
      </c>
      <c r="BH269" s="111" t="s">
        <v>3538</v>
      </c>
      <c r="BI269" s="110" t="s">
        <v>1859</v>
      </c>
      <c r="BJ269" s="110" t="s">
        <v>3354</v>
      </c>
      <c r="BK269" s="110"/>
      <c r="BL269" s="110"/>
      <c r="BM269" s="110"/>
      <c r="BN269" s="110"/>
    </row>
    <row r="270" spans="59:66" x14ac:dyDescent="0.25">
      <c r="BG270" s="110" t="s">
        <v>1314</v>
      </c>
      <c r="BH270" s="111" t="s">
        <v>3539</v>
      </c>
      <c r="BI270" s="110" t="s">
        <v>379</v>
      </c>
      <c r="BJ270" s="110" t="s">
        <v>3376</v>
      </c>
      <c r="BK270" s="110"/>
      <c r="BL270" s="110"/>
      <c r="BM270" s="110"/>
      <c r="BN270" s="110"/>
    </row>
    <row r="271" spans="59:66" x14ac:dyDescent="0.25">
      <c r="BG271" s="110" t="s">
        <v>1315</v>
      </c>
      <c r="BH271" s="111" t="s">
        <v>3540</v>
      </c>
      <c r="BI271" s="110" t="s">
        <v>2442</v>
      </c>
      <c r="BJ271" s="110" t="s">
        <v>3321</v>
      </c>
      <c r="BK271" s="110"/>
      <c r="BL271" s="110"/>
      <c r="BM271" s="110"/>
      <c r="BN271" s="110"/>
    </row>
    <row r="272" spans="59:66" x14ac:dyDescent="0.25">
      <c r="BG272" s="110" t="s">
        <v>1316</v>
      </c>
      <c r="BH272" s="111" t="s">
        <v>3541</v>
      </c>
      <c r="BI272" s="110" t="s">
        <v>1925</v>
      </c>
      <c r="BJ272" s="110" t="s">
        <v>3323</v>
      </c>
      <c r="BK272" s="110"/>
      <c r="BL272" s="110"/>
      <c r="BM272" s="110"/>
      <c r="BN272" s="110"/>
    </row>
    <row r="273" spans="59:66" x14ac:dyDescent="0.25">
      <c r="BG273" s="110" t="s">
        <v>1317</v>
      </c>
      <c r="BH273" s="111" t="s">
        <v>3542</v>
      </c>
      <c r="BI273" s="110" t="s">
        <v>1919</v>
      </c>
      <c r="BJ273" s="110" t="s">
        <v>3305</v>
      </c>
      <c r="BK273" s="110"/>
      <c r="BL273" s="110"/>
      <c r="BM273" s="110"/>
      <c r="BN273" s="110"/>
    </row>
    <row r="274" spans="59:66" x14ac:dyDescent="0.25">
      <c r="BG274" s="110" t="s">
        <v>1318</v>
      </c>
      <c r="BH274" s="111" t="s">
        <v>3543</v>
      </c>
      <c r="BI274" s="110" t="s">
        <v>1921</v>
      </c>
      <c r="BJ274" s="110" t="s">
        <v>3309</v>
      </c>
      <c r="BK274" s="110"/>
      <c r="BL274" s="110"/>
      <c r="BM274" s="110"/>
      <c r="BN274" s="110"/>
    </row>
    <row r="275" spans="59:66" x14ac:dyDescent="0.25">
      <c r="BG275" s="110" t="s">
        <v>1319</v>
      </c>
      <c r="BH275" s="111" t="s">
        <v>3544</v>
      </c>
      <c r="BI275" s="110" t="s">
        <v>507</v>
      </c>
      <c r="BJ275" s="110" t="s">
        <v>3369</v>
      </c>
      <c r="BK275" s="110"/>
      <c r="BL275" s="110"/>
      <c r="BM275" s="110"/>
      <c r="BN275" s="110"/>
    </row>
    <row r="276" spans="59:66" x14ac:dyDescent="0.25">
      <c r="BG276" s="110" t="s">
        <v>1320</v>
      </c>
      <c r="BH276" s="111" t="s">
        <v>3545</v>
      </c>
      <c r="BI276" s="110" t="s">
        <v>507</v>
      </c>
      <c r="BJ276" s="110" t="s">
        <v>3369</v>
      </c>
      <c r="BK276" s="110"/>
      <c r="BL276" s="110"/>
      <c r="BM276" s="110"/>
      <c r="BN276" s="110"/>
    </row>
    <row r="277" spans="59:66" x14ac:dyDescent="0.25">
      <c r="BG277" s="110" t="s">
        <v>1321</v>
      </c>
      <c r="BH277" s="111" t="s">
        <v>3546</v>
      </c>
      <c r="BI277" s="110" t="s">
        <v>507</v>
      </c>
      <c r="BJ277" s="110" t="s">
        <v>3369</v>
      </c>
      <c r="BK277" s="110"/>
      <c r="BL277" s="110"/>
      <c r="BM277" s="110"/>
      <c r="BN277" s="110"/>
    </row>
    <row r="278" spans="59:66" x14ac:dyDescent="0.25">
      <c r="BG278" s="110" t="s">
        <v>1322</v>
      </c>
      <c r="BH278" s="111" t="s">
        <v>3547</v>
      </c>
      <c r="BI278" s="110" t="s">
        <v>1927</v>
      </c>
      <c r="BJ278" s="110" t="s">
        <v>3261</v>
      </c>
      <c r="BK278" s="110"/>
      <c r="BL278" s="110"/>
      <c r="BM278" s="110"/>
      <c r="BN278" s="110"/>
    </row>
    <row r="279" spans="59:66" x14ac:dyDescent="0.25">
      <c r="BG279" s="110" t="s">
        <v>1323</v>
      </c>
      <c r="BH279" s="111" t="s">
        <v>3548</v>
      </c>
      <c r="BI279" s="110" t="s">
        <v>1920</v>
      </c>
      <c r="BJ279" s="110" t="s">
        <v>3337</v>
      </c>
      <c r="BK279" s="110"/>
      <c r="BL279" s="110"/>
      <c r="BM279" s="110"/>
      <c r="BN279" s="110"/>
    </row>
    <row r="280" spans="59:66" x14ac:dyDescent="0.25">
      <c r="BG280" s="110" t="s">
        <v>1324</v>
      </c>
      <c r="BH280" s="111" t="s">
        <v>3549</v>
      </c>
      <c r="BI280" s="110" t="s">
        <v>379</v>
      </c>
      <c r="BJ280" s="110" t="s">
        <v>3376</v>
      </c>
      <c r="BK280" s="110"/>
      <c r="BL280" s="110"/>
      <c r="BM280" s="110"/>
      <c r="BN280" s="110"/>
    </row>
    <row r="281" spans="59:66" x14ac:dyDescent="0.25">
      <c r="BG281" s="110" t="s">
        <v>1325</v>
      </c>
      <c r="BH281" s="111" t="s">
        <v>3550</v>
      </c>
      <c r="BI281" s="110" t="s">
        <v>2382</v>
      </c>
      <c r="BJ281" s="110" t="s">
        <v>3307</v>
      </c>
      <c r="BK281" s="110"/>
      <c r="BL281" s="110"/>
      <c r="BM281" s="110"/>
      <c r="BN281" s="110"/>
    </row>
    <row r="282" spans="59:66" x14ac:dyDescent="0.25">
      <c r="BG282" s="110" t="s">
        <v>1326</v>
      </c>
      <c r="BH282" s="111" t="s">
        <v>3551</v>
      </c>
      <c r="BI282" s="110" t="s">
        <v>1928</v>
      </c>
      <c r="BJ282" s="110" t="s">
        <v>3263</v>
      </c>
      <c r="BK282" s="110"/>
      <c r="BL282" s="110"/>
      <c r="BM282" s="110"/>
      <c r="BN282" s="110"/>
    </row>
    <row r="283" spans="59:66" x14ac:dyDescent="0.25">
      <c r="BG283" s="110" t="s">
        <v>1327</v>
      </c>
      <c r="BH283" s="111" t="s">
        <v>3552</v>
      </c>
      <c r="BI283" s="110" t="s">
        <v>1342</v>
      </c>
      <c r="BJ283" s="110" t="s">
        <v>3359</v>
      </c>
      <c r="BK283" s="110"/>
      <c r="BL283" s="110"/>
      <c r="BM283" s="110"/>
      <c r="BN283" s="110"/>
    </row>
    <row r="284" spans="59:66" x14ac:dyDescent="0.25">
      <c r="BG284" s="110" t="s">
        <v>1328</v>
      </c>
      <c r="BH284" s="111" t="s">
        <v>3553</v>
      </c>
      <c r="BI284" s="110" t="s">
        <v>1920</v>
      </c>
      <c r="BJ284" s="110" t="s">
        <v>3337</v>
      </c>
      <c r="BK284" s="110"/>
      <c r="BL284" s="110"/>
      <c r="BM284" s="110"/>
      <c r="BN284" s="110"/>
    </row>
    <row r="285" spans="59:66" x14ac:dyDescent="0.25">
      <c r="BG285" s="110" t="s">
        <v>1329</v>
      </c>
      <c r="BH285" s="111" t="s">
        <v>3554</v>
      </c>
      <c r="BI285" s="110" t="s">
        <v>1859</v>
      </c>
      <c r="BJ285" s="110" t="s">
        <v>3354</v>
      </c>
      <c r="BK285" s="110"/>
      <c r="BL285" s="110"/>
      <c r="BM285" s="110"/>
      <c r="BN285" s="110"/>
    </row>
    <row r="286" spans="59:66" x14ac:dyDescent="0.25">
      <c r="BG286" s="110" t="s">
        <v>1330</v>
      </c>
      <c r="BH286" s="111" t="s">
        <v>3555</v>
      </c>
      <c r="BI286" s="110" t="s">
        <v>1859</v>
      </c>
      <c r="BJ286" s="110" t="s">
        <v>3354</v>
      </c>
      <c r="BK286" s="110"/>
      <c r="BL286" s="110"/>
      <c r="BM286" s="110"/>
      <c r="BN286" s="110"/>
    </row>
    <row r="287" spans="59:66" x14ac:dyDescent="0.25">
      <c r="BG287" s="110" t="s">
        <v>1331</v>
      </c>
      <c r="BH287" s="111" t="s">
        <v>3556</v>
      </c>
      <c r="BI287" s="110" t="s">
        <v>2442</v>
      </c>
      <c r="BJ287" s="110" t="s">
        <v>3321</v>
      </c>
      <c r="BK287" s="110"/>
      <c r="BL287" s="110"/>
      <c r="BM287" s="110"/>
      <c r="BN287" s="110"/>
    </row>
    <row r="288" spans="59:66" x14ac:dyDescent="0.25">
      <c r="BG288" s="110" t="s">
        <v>1332</v>
      </c>
      <c r="BH288" s="111" t="s">
        <v>3557</v>
      </c>
      <c r="BI288" s="110" t="s">
        <v>2442</v>
      </c>
      <c r="BJ288" s="110" t="s">
        <v>3321</v>
      </c>
      <c r="BK288" s="110"/>
      <c r="BL288" s="110"/>
      <c r="BM288" s="110"/>
      <c r="BN288" s="110"/>
    </row>
    <row r="289" spans="59:66" x14ac:dyDescent="0.25">
      <c r="BG289" s="110" t="s">
        <v>1333</v>
      </c>
      <c r="BH289" s="111" t="s">
        <v>3558</v>
      </c>
      <c r="BI289" s="110" t="s">
        <v>1859</v>
      </c>
      <c r="BJ289" s="110" t="s">
        <v>3354</v>
      </c>
      <c r="BK289" s="110"/>
      <c r="BL289" s="110"/>
      <c r="BM289" s="110"/>
      <c r="BN289" s="110"/>
    </row>
    <row r="290" spans="59:66" x14ac:dyDescent="0.25">
      <c r="BG290" s="110" t="s">
        <v>1334</v>
      </c>
      <c r="BH290" s="111" t="s">
        <v>3559</v>
      </c>
      <c r="BI290" s="110" t="s">
        <v>379</v>
      </c>
      <c r="BJ290" s="110" t="s">
        <v>3376</v>
      </c>
      <c r="BK290" s="110"/>
      <c r="BL290" s="110"/>
      <c r="BM290" s="110"/>
      <c r="BN290" s="110"/>
    </row>
    <row r="291" spans="59:66" x14ac:dyDescent="0.25">
      <c r="BG291" s="110" t="s">
        <v>1335</v>
      </c>
      <c r="BH291" s="111" t="s">
        <v>3560</v>
      </c>
      <c r="BI291" s="110" t="s">
        <v>1921</v>
      </c>
      <c r="BJ291" s="110" t="s">
        <v>3309</v>
      </c>
      <c r="BK291" s="110"/>
      <c r="BL291" s="110"/>
      <c r="BM291" s="110"/>
      <c r="BN291" s="110"/>
    </row>
    <row r="292" spans="59:66" x14ac:dyDescent="0.25">
      <c r="BG292" s="110" t="s">
        <v>1336</v>
      </c>
      <c r="BH292" s="111" t="s">
        <v>3561</v>
      </c>
      <c r="BI292" s="110" t="s">
        <v>1859</v>
      </c>
      <c r="BJ292" s="110" t="s">
        <v>3354</v>
      </c>
      <c r="BK292" s="110"/>
      <c r="BL292" s="110"/>
      <c r="BM292" s="110"/>
      <c r="BN292" s="110"/>
    </row>
    <row r="293" spans="59:66" x14ac:dyDescent="0.25">
      <c r="BG293" s="110" t="s">
        <v>1337</v>
      </c>
      <c r="BH293" s="111" t="s">
        <v>3562</v>
      </c>
      <c r="BI293" s="110" t="s">
        <v>1927</v>
      </c>
      <c r="BJ293" s="110" t="s">
        <v>3261</v>
      </c>
      <c r="BK293" s="110"/>
      <c r="BL293" s="110"/>
      <c r="BM293" s="110"/>
      <c r="BN293" s="110"/>
    </row>
    <row r="294" spans="59:66" x14ac:dyDescent="0.25">
      <c r="BG294" s="110" t="s">
        <v>1338</v>
      </c>
      <c r="BH294" s="111" t="s">
        <v>3563</v>
      </c>
      <c r="BI294" s="110" t="s">
        <v>1924</v>
      </c>
      <c r="BJ294" s="110" t="s">
        <v>3362</v>
      </c>
      <c r="BK294" s="110"/>
      <c r="BL294" s="110"/>
      <c r="BM294" s="110"/>
      <c r="BN294" s="110"/>
    </row>
    <row r="295" spans="59:66" x14ac:dyDescent="0.25">
      <c r="BG295" s="110" t="s">
        <v>1339</v>
      </c>
      <c r="BH295" s="111" t="s">
        <v>3564</v>
      </c>
      <c r="BI295" s="110" t="s">
        <v>1930</v>
      </c>
      <c r="BJ295" s="110" t="s">
        <v>3326</v>
      </c>
      <c r="BK295" s="110"/>
      <c r="BL295" s="110"/>
      <c r="BM295" s="110"/>
      <c r="BN295" s="110"/>
    </row>
    <row r="296" spans="59:66" x14ac:dyDescent="0.25">
      <c r="BG296" s="110" t="s">
        <v>1340</v>
      </c>
      <c r="BH296" s="111" t="s">
        <v>3565</v>
      </c>
      <c r="BI296" s="110" t="s">
        <v>2442</v>
      </c>
      <c r="BJ296" s="110" t="s">
        <v>3321</v>
      </c>
      <c r="BK296" s="110"/>
      <c r="BL296" s="110"/>
      <c r="BM296" s="110"/>
      <c r="BN296" s="110"/>
    </row>
    <row r="297" spans="59:66" x14ac:dyDescent="0.25">
      <c r="BG297" s="110" t="s">
        <v>1341</v>
      </c>
      <c r="BH297" s="111" t="s">
        <v>3566</v>
      </c>
      <c r="BI297" s="110" t="s">
        <v>1921</v>
      </c>
      <c r="BJ297" s="110" t="s">
        <v>3309</v>
      </c>
      <c r="BK297" s="110"/>
      <c r="BL297" s="110"/>
      <c r="BM297" s="110"/>
      <c r="BN297" s="110"/>
    </row>
    <row r="298" spans="59:66" x14ac:dyDescent="0.25">
      <c r="BG298" s="110" t="s">
        <v>1342</v>
      </c>
      <c r="BH298" s="111" t="s">
        <v>3567</v>
      </c>
      <c r="BI298" s="110" t="s">
        <v>1342</v>
      </c>
      <c r="BJ298" s="110" t="s">
        <v>3359</v>
      </c>
      <c r="BK298" s="110"/>
      <c r="BL298" s="110"/>
      <c r="BM298" s="110"/>
      <c r="BN298" s="110"/>
    </row>
    <row r="299" spans="59:66" x14ac:dyDescent="0.25">
      <c r="BG299" s="112" t="s">
        <v>3568</v>
      </c>
      <c r="BH299" s="113" t="s">
        <v>3265</v>
      </c>
      <c r="BI299" s="114" t="s">
        <v>1342</v>
      </c>
      <c r="BJ299" s="114" t="s">
        <v>3359</v>
      </c>
      <c r="BK299" s="114"/>
      <c r="BL299" s="114"/>
      <c r="BM299" s="114"/>
      <c r="BN299" s="114"/>
    </row>
    <row r="300" spans="59:66" x14ac:dyDescent="0.25">
      <c r="BG300" s="110" t="s">
        <v>1343</v>
      </c>
      <c r="BH300" s="111" t="s">
        <v>3569</v>
      </c>
      <c r="BI300" s="110" t="s">
        <v>1342</v>
      </c>
      <c r="BJ300" s="110" t="s">
        <v>3359</v>
      </c>
      <c r="BK300" s="110"/>
      <c r="BL300" s="110"/>
      <c r="BM300" s="110"/>
      <c r="BN300" s="110"/>
    </row>
    <row r="301" spans="59:66" x14ac:dyDescent="0.25">
      <c r="BG301" s="110" t="s">
        <v>1344</v>
      </c>
      <c r="BH301" s="111" t="s">
        <v>3570</v>
      </c>
      <c r="BI301" s="110" t="s">
        <v>1342</v>
      </c>
      <c r="BJ301" s="110" t="s">
        <v>3359</v>
      </c>
      <c r="BK301" s="110"/>
      <c r="BL301" s="110"/>
      <c r="BM301" s="110"/>
      <c r="BN301" s="110"/>
    </row>
    <row r="302" spans="59:66" x14ac:dyDescent="0.25">
      <c r="BG302" s="110" t="s">
        <v>1345</v>
      </c>
      <c r="BH302" s="111" t="s">
        <v>3571</v>
      </c>
      <c r="BI302" s="110" t="s">
        <v>1342</v>
      </c>
      <c r="BJ302" s="110" t="s">
        <v>3359</v>
      </c>
      <c r="BK302" s="110"/>
      <c r="BL302" s="110"/>
      <c r="BM302" s="110"/>
      <c r="BN302" s="110"/>
    </row>
    <row r="303" spans="59:66" x14ac:dyDescent="0.25">
      <c r="BG303" s="110" t="s">
        <v>1346</v>
      </c>
      <c r="BH303" s="111" t="s">
        <v>3572</v>
      </c>
      <c r="BI303" s="110" t="s">
        <v>2382</v>
      </c>
      <c r="BJ303" s="110" t="s">
        <v>3307</v>
      </c>
      <c r="BK303" s="110"/>
      <c r="BL303" s="110"/>
      <c r="BM303" s="110"/>
      <c r="BN303" s="110"/>
    </row>
    <row r="304" spans="59:66" x14ac:dyDescent="0.25">
      <c r="BG304" s="110" t="s">
        <v>1347</v>
      </c>
      <c r="BH304" s="111" t="s">
        <v>3573</v>
      </c>
      <c r="BI304" s="110" t="s">
        <v>2382</v>
      </c>
      <c r="BJ304" s="110" t="s">
        <v>3307</v>
      </c>
      <c r="BK304" s="110"/>
      <c r="BL304" s="110"/>
      <c r="BM304" s="110"/>
      <c r="BN304" s="110"/>
    </row>
    <row r="305" spans="59:66" x14ac:dyDescent="0.25">
      <c r="BG305" s="110" t="s">
        <v>1730</v>
      </c>
      <c r="BH305" s="111" t="s">
        <v>3574</v>
      </c>
      <c r="BI305" s="110" t="s">
        <v>1927</v>
      </c>
      <c r="BJ305" s="110" t="s">
        <v>3261</v>
      </c>
      <c r="BK305" s="110"/>
      <c r="BL305" s="110"/>
      <c r="BM305" s="110"/>
      <c r="BN305" s="110"/>
    </row>
    <row r="306" spans="59:66" x14ac:dyDescent="0.25">
      <c r="BG306" s="110" t="s">
        <v>1731</v>
      </c>
      <c r="BH306" s="111" t="s">
        <v>3575</v>
      </c>
      <c r="BI306" s="110" t="s">
        <v>507</v>
      </c>
      <c r="BJ306" s="110" t="s">
        <v>3369</v>
      </c>
      <c r="BK306" s="110"/>
      <c r="BL306" s="110"/>
      <c r="BM306" s="110"/>
      <c r="BN306" s="110"/>
    </row>
    <row r="307" spans="59:66" x14ac:dyDescent="0.25">
      <c r="BG307" s="110" t="s">
        <v>1732</v>
      </c>
      <c r="BH307" s="111" t="s">
        <v>3576</v>
      </c>
      <c r="BI307" s="110" t="s">
        <v>1923</v>
      </c>
      <c r="BJ307" s="110" t="s">
        <v>3316</v>
      </c>
      <c r="BK307" s="110"/>
      <c r="BL307" s="110"/>
      <c r="BM307" s="110"/>
      <c r="BN307" s="110"/>
    </row>
    <row r="308" spans="59:66" x14ac:dyDescent="0.25">
      <c r="BG308" s="110" t="s">
        <v>1733</v>
      </c>
      <c r="BH308" s="111" t="s">
        <v>3577</v>
      </c>
      <c r="BI308" s="110" t="s">
        <v>1927</v>
      </c>
      <c r="BJ308" s="110" t="s">
        <v>3261</v>
      </c>
      <c r="BK308" s="110"/>
      <c r="BL308" s="110"/>
      <c r="BM308" s="110"/>
      <c r="BN308" s="110"/>
    </row>
    <row r="309" spans="59:66" x14ac:dyDescent="0.25">
      <c r="BG309" s="110" t="s">
        <v>1734</v>
      </c>
      <c r="BH309" s="111" t="s">
        <v>3578</v>
      </c>
      <c r="BI309" s="110" t="s">
        <v>1859</v>
      </c>
      <c r="BJ309" s="110" t="s">
        <v>3354</v>
      </c>
      <c r="BK309" s="110"/>
      <c r="BL309" s="110"/>
      <c r="BM309" s="110"/>
      <c r="BN309" s="110"/>
    </row>
    <row r="310" spans="59:66" x14ac:dyDescent="0.25">
      <c r="BG310" s="110" t="s">
        <v>1735</v>
      </c>
      <c r="BH310" s="111" t="s">
        <v>3579</v>
      </c>
      <c r="BI310" s="110" t="s">
        <v>1342</v>
      </c>
      <c r="BJ310" s="110" t="s">
        <v>3359</v>
      </c>
      <c r="BK310" s="110"/>
      <c r="BL310" s="110"/>
      <c r="BM310" s="110"/>
      <c r="BN310" s="110"/>
    </row>
    <row r="311" spans="59:66" x14ac:dyDescent="0.25">
      <c r="BG311" s="110" t="s">
        <v>1736</v>
      </c>
      <c r="BH311" s="111" t="s">
        <v>3580</v>
      </c>
      <c r="BI311" s="110" t="s">
        <v>1922</v>
      </c>
      <c r="BJ311" s="110" t="s">
        <v>3302</v>
      </c>
      <c r="BK311" s="110"/>
      <c r="BL311" s="110"/>
      <c r="BM311" s="110"/>
      <c r="BN311" s="110"/>
    </row>
    <row r="312" spans="59:66" x14ac:dyDescent="0.25">
      <c r="BG312" s="110" t="s">
        <v>1737</v>
      </c>
      <c r="BH312" s="111" t="s">
        <v>3581</v>
      </c>
      <c r="BI312" s="110" t="s">
        <v>1859</v>
      </c>
      <c r="BJ312" s="110" t="s">
        <v>3354</v>
      </c>
      <c r="BK312" s="110"/>
      <c r="BL312" s="110"/>
      <c r="BM312" s="110"/>
      <c r="BN312" s="110"/>
    </row>
    <row r="313" spans="59:66" x14ac:dyDescent="0.25">
      <c r="BG313" s="110" t="s">
        <v>1738</v>
      </c>
      <c r="BH313" s="111" t="s">
        <v>3582</v>
      </c>
      <c r="BI313" s="110" t="s">
        <v>1919</v>
      </c>
      <c r="BJ313" s="110" t="s">
        <v>3305</v>
      </c>
      <c r="BK313" s="110"/>
      <c r="BL313" s="110"/>
      <c r="BM313" s="110"/>
      <c r="BN313" s="110"/>
    </row>
    <row r="314" spans="59:66" x14ac:dyDescent="0.25">
      <c r="BG314" s="110" t="s">
        <v>1739</v>
      </c>
      <c r="BH314" s="111" t="s">
        <v>3583</v>
      </c>
      <c r="BI314" s="110" t="s">
        <v>1928</v>
      </c>
      <c r="BJ314" s="110" t="s">
        <v>3263</v>
      </c>
      <c r="BK314" s="110"/>
      <c r="BL314" s="110"/>
      <c r="BM314" s="110"/>
      <c r="BN314" s="110"/>
    </row>
    <row r="315" spans="59:66" x14ac:dyDescent="0.25">
      <c r="BG315" s="110" t="s">
        <v>1740</v>
      </c>
      <c r="BH315" s="111" t="s">
        <v>3584</v>
      </c>
      <c r="BI315" s="110" t="s">
        <v>1926</v>
      </c>
      <c r="BJ315" s="110" t="s">
        <v>3319</v>
      </c>
      <c r="BK315" s="110"/>
      <c r="BL315" s="110"/>
      <c r="BM315" s="110"/>
      <c r="BN315" s="110"/>
    </row>
    <row r="316" spans="59:66" x14ac:dyDescent="0.25">
      <c r="BG316" s="110" t="s">
        <v>1741</v>
      </c>
      <c r="BH316" s="111" t="s">
        <v>3585</v>
      </c>
      <c r="BI316" s="110" t="s">
        <v>379</v>
      </c>
      <c r="BJ316" s="110" t="s">
        <v>3376</v>
      </c>
      <c r="BK316" s="110"/>
      <c r="BL316" s="110"/>
      <c r="BM316" s="110"/>
      <c r="BN316" s="110"/>
    </row>
    <row r="317" spans="59:66" x14ac:dyDescent="0.25">
      <c r="BG317" s="110" t="s">
        <v>1742</v>
      </c>
      <c r="BH317" s="111" t="s">
        <v>3586</v>
      </c>
      <c r="BI317" s="110" t="s">
        <v>1930</v>
      </c>
      <c r="BJ317" s="110" t="s">
        <v>3326</v>
      </c>
      <c r="BK317" s="110"/>
      <c r="BL317" s="110"/>
      <c r="BM317" s="110"/>
      <c r="BN317" s="110"/>
    </row>
    <row r="318" spans="59:66" x14ac:dyDescent="0.25">
      <c r="BG318" s="110" t="s">
        <v>1743</v>
      </c>
      <c r="BH318" s="111" t="s">
        <v>3587</v>
      </c>
      <c r="BI318" s="110" t="s">
        <v>379</v>
      </c>
      <c r="BJ318" s="110" t="s">
        <v>3376</v>
      </c>
      <c r="BK318" s="110"/>
      <c r="BL318" s="110"/>
      <c r="BM318" s="110"/>
      <c r="BN318" s="110"/>
    </row>
    <row r="319" spans="59:66" x14ac:dyDescent="0.25">
      <c r="BG319" s="110" t="s">
        <v>1744</v>
      </c>
      <c r="BH319" s="111" t="s">
        <v>3588</v>
      </c>
      <c r="BI319" s="110" t="s">
        <v>1928</v>
      </c>
      <c r="BJ319" s="110" t="s">
        <v>3263</v>
      </c>
      <c r="BK319" s="110"/>
      <c r="BL319" s="110"/>
      <c r="BM319" s="110"/>
      <c r="BN319" s="110"/>
    </row>
    <row r="320" spans="59:66" x14ac:dyDescent="0.25">
      <c r="BG320" s="110" t="s">
        <v>1745</v>
      </c>
      <c r="BH320" s="111" t="s">
        <v>3589</v>
      </c>
      <c r="BI320" s="110" t="s">
        <v>1928</v>
      </c>
      <c r="BJ320" s="110" t="s">
        <v>3263</v>
      </c>
      <c r="BK320" s="110"/>
      <c r="BL320" s="110"/>
      <c r="BM320" s="110"/>
      <c r="BN320" s="110"/>
    </row>
    <row r="321" spans="59:66" x14ac:dyDescent="0.25">
      <c r="BG321" s="110" t="s">
        <v>1746</v>
      </c>
      <c r="BH321" s="111" t="s">
        <v>3590</v>
      </c>
      <c r="BI321" s="110" t="s">
        <v>1924</v>
      </c>
      <c r="BJ321" s="110" t="s">
        <v>3362</v>
      </c>
      <c r="BK321" s="110"/>
      <c r="BL321" s="110"/>
      <c r="BM321" s="110"/>
      <c r="BN321" s="110"/>
    </row>
    <row r="322" spans="59:66" x14ac:dyDescent="0.25">
      <c r="BG322" s="110" t="s">
        <v>1747</v>
      </c>
      <c r="BH322" s="111" t="s">
        <v>3591</v>
      </c>
      <c r="BI322" s="110" t="s">
        <v>1929</v>
      </c>
      <c r="BJ322" s="110" t="s">
        <v>3262</v>
      </c>
      <c r="BK322" s="110"/>
      <c r="BL322" s="110"/>
      <c r="BM322" s="110"/>
      <c r="BN322" s="110"/>
    </row>
    <row r="323" spans="59:66" x14ac:dyDescent="0.25">
      <c r="BG323" s="110" t="s">
        <v>1748</v>
      </c>
      <c r="BH323" s="111" t="s">
        <v>3592</v>
      </c>
      <c r="BI323" s="110" t="s">
        <v>1919</v>
      </c>
      <c r="BJ323" s="110" t="s">
        <v>3305</v>
      </c>
      <c r="BK323" s="110"/>
      <c r="BL323" s="110"/>
      <c r="BM323" s="110"/>
      <c r="BN323" s="110"/>
    </row>
    <row r="324" spans="59:66" x14ac:dyDescent="0.25">
      <c r="BG324" s="110" t="s">
        <v>1749</v>
      </c>
      <c r="BH324" s="111" t="s">
        <v>3593</v>
      </c>
      <c r="BI324" s="110" t="s">
        <v>1921</v>
      </c>
      <c r="BJ324" s="110" t="s">
        <v>3309</v>
      </c>
      <c r="BK324" s="110"/>
      <c r="BL324" s="110"/>
      <c r="BM324" s="110"/>
      <c r="BN324" s="110"/>
    </row>
    <row r="325" spans="59:66" x14ac:dyDescent="0.25">
      <c r="BG325" s="110" t="s">
        <v>1750</v>
      </c>
      <c r="BH325" s="111" t="s">
        <v>3594</v>
      </c>
      <c r="BI325" s="110" t="s">
        <v>1921</v>
      </c>
      <c r="BJ325" s="110" t="s">
        <v>3309</v>
      </c>
      <c r="BK325" s="110"/>
      <c r="BL325" s="110"/>
      <c r="BM325" s="110"/>
      <c r="BN325" s="110"/>
    </row>
    <row r="326" spans="59:66" x14ac:dyDescent="0.25">
      <c r="BG326" s="110" t="s">
        <v>1751</v>
      </c>
      <c r="BH326" s="111" t="s">
        <v>3595</v>
      </c>
      <c r="BI326" s="110" t="s">
        <v>1924</v>
      </c>
      <c r="BJ326" s="110" t="s">
        <v>3362</v>
      </c>
      <c r="BK326" s="110"/>
      <c r="BL326" s="110"/>
      <c r="BM326" s="110"/>
      <c r="BN326" s="110"/>
    </row>
    <row r="327" spans="59:66" x14ac:dyDescent="0.25">
      <c r="BG327" s="110" t="s">
        <v>1752</v>
      </c>
      <c r="BH327" s="111" t="s">
        <v>3596</v>
      </c>
      <c r="BI327" s="110" t="s">
        <v>2442</v>
      </c>
      <c r="BJ327" s="110" t="s">
        <v>3321</v>
      </c>
      <c r="BK327" s="110"/>
      <c r="BL327" s="110"/>
      <c r="BM327" s="110"/>
      <c r="BN327" s="110"/>
    </row>
    <row r="328" spans="59:66" x14ac:dyDescent="0.25">
      <c r="BG328" s="110" t="s">
        <v>1753</v>
      </c>
      <c r="BH328" s="111" t="s">
        <v>3597</v>
      </c>
      <c r="BI328" s="110" t="s">
        <v>379</v>
      </c>
      <c r="BJ328" s="110" t="s">
        <v>3376</v>
      </c>
      <c r="BK328" s="110"/>
      <c r="BL328" s="110"/>
      <c r="BM328" s="110"/>
      <c r="BN328" s="110"/>
    </row>
    <row r="329" spans="59:66" x14ac:dyDescent="0.25">
      <c r="BG329" s="110" t="s">
        <v>1754</v>
      </c>
      <c r="BH329" s="111" t="s">
        <v>3598</v>
      </c>
      <c r="BI329" s="110" t="s">
        <v>1919</v>
      </c>
      <c r="BJ329" s="110" t="s">
        <v>3305</v>
      </c>
      <c r="BK329" s="110"/>
      <c r="BL329" s="110"/>
      <c r="BM329" s="110"/>
      <c r="BN329" s="110"/>
    </row>
    <row r="330" spans="59:66" x14ac:dyDescent="0.25">
      <c r="BG330" s="110" t="s">
        <v>1755</v>
      </c>
      <c r="BH330" s="111" t="s">
        <v>3599</v>
      </c>
      <c r="BI330" s="110" t="s">
        <v>1928</v>
      </c>
      <c r="BJ330" s="110" t="s">
        <v>3263</v>
      </c>
      <c r="BK330" s="110"/>
      <c r="BL330" s="110"/>
      <c r="BM330" s="110"/>
      <c r="BN330" s="110"/>
    </row>
    <row r="331" spans="59:66" x14ac:dyDescent="0.25">
      <c r="BG331" s="110" t="s">
        <v>1756</v>
      </c>
      <c r="BH331" s="111" t="s">
        <v>3600</v>
      </c>
      <c r="BI331" s="110" t="s">
        <v>1926</v>
      </c>
      <c r="BJ331" s="110" t="s">
        <v>3319</v>
      </c>
      <c r="BK331" s="110"/>
      <c r="BL331" s="110"/>
      <c r="BM331" s="110"/>
      <c r="BN331" s="110"/>
    </row>
    <row r="332" spans="59:66" x14ac:dyDescent="0.25">
      <c r="BG332" s="110" t="s">
        <v>1757</v>
      </c>
      <c r="BH332" s="111" t="s">
        <v>3601</v>
      </c>
      <c r="BI332" s="110" t="s">
        <v>1921</v>
      </c>
      <c r="BJ332" s="110" t="s">
        <v>3309</v>
      </c>
      <c r="BK332" s="110"/>
      <c r="BL332" s="110"/>
      <c r="BM332" s="110"/>
      <c r="BN332" s="110"/>
    </row>
    <row r="333" spans="59:66" x14ac:dyDescent="0.25">
      <c r="BG333" s="110" t="s">
        <v>1758</v>
      </c>
      <c r="BH333" s="111" t="s">
        <v>3602</v>
      </c>
      <c r="BI333" s="110" t="s">
        <v>1927</v>
      </c>
      <c r="BJ333" s="110" t="s">
        <v>3261</v>
      </c>
      <c r="BK333" s="110"/>
      <c r="BL333" s="110"/>
      <c r="BM333" s="110"/>
      <c r="BN333" s="110"/>
    </row>
    <row r="334" spans="59:66" x14ac:dyDescent="0.25">
      <c r="BG334" s="110" t="s">
        <v>1759</v>
      </c>
      <c r="BH334" s="111" t="s">
        <v>3603</v>
      </c>
      <c r="BI334" s="110" t="s">
        <v>1919</v>
      </c>
      <c r="BJ334" s="110" t="s">
        <v>3305</v>
      </c>
      <c r="BK334" s="110"/>
      <c r="BL334" s="110"/>
      <c r="BM334" s="110"/>
      <c r="BN334" s="110"/>
    </row>
    <row r="335" spans="59:66" x14ac:dyDescent="0.25">
      <c r="BG335" s="110" t="s">
        <v>1760</v>
      </c>
      <c r="BH335" s="111" t="s">
        <v>3604</v>
      </c>
      <c r="BI335" s="110" t="s">
        <v>1928</v>
      </c>
      <c r="BJ335" s="110" t="s">
        <v>3263</v>
      </c>
      <c r="BK335" s="110"/>
      <c r="BL335" s="110"/>
      <c r="BM335" s="110"/>
      <c r="BN335" s="110"/>
    </row>
    <row r="336" spans="59:66" x14ac:dyDescent="0.25">
      <c r="BG336" s="110" t="s">
        <v>1761</v>
      </c>
      <c r="BH336" s="111" t="s">
        <v>3605</v>
      </c>
      <c r="BI336" s="110" t="s">
        <v>2382</v>
      </c>
      <c r="BJ336" s="110" t="s">
        <v>3307</v>
      </c>
      <c r="BK336" s="110"/>
      <c r="BL336" s="110"/>
      <c r="BM336" s="110"/>
      <c r="BN336" s="110"/>
    </row>
    <row r="337" spans="59:66" x14ac:dyDescent="0.25">
      <c r="BG337" s="110" t="s">
        <v>1762</v>
      </c>
      <c r="BH337" s="111" t="s">
        <v>3606</v>
      </c>
      <c r="BI337" s="110" t="s">
        <v>1929</v>
      </c>
      <c r="BJ337" s="110" t="s">
        <v>3262</v>
      </c>
      <c r="BK337" s="110"/>
      <c r="BL337" s="110"/>
      <c r="BM337" s="110"/>
      <c r="BN337" s="110"/>
    </row>
    <row r="338" spans="59:66" x14ac:dyDescent="0.25">
      <c r="BG338" s="110" t="s">
        <v>1763</v>
      </c>
      <c r="BH338" s="111" t="s">
        <v>3607</v>
      </c>
      <c r="BI338" s="110" t="s">
        <v>1922</v>
      </c>
      <c r="BJ338" s="110" t="s">
        <v>3302</v>
      </c>
      <c r="BK338" s="110"/>
      <c r="BL338" s="110"/>
      <c r="BM338" s="110"/>
      <c r="BN338" s="110"/>
    </row>
    <row r="339" spans="59:66" x14ac:dyDescent="0.25">
      <c r="BG339" s="110" t="s">
        <v>1764</v>
      </c>
      <c r="BH339" s="111" t="s">
        <v>3608</v>
      </c>
      <c r="BI339" s="110" t="s">
        <v>1928</v>
      </c>
      <c r="BJ339" s="110" t="s">
        <v>3263</v>
      </c>
      <c r="BK339" s="110"/>
      <c r="BL339" s="110"/>
      <c r="BM339" s="110"/>
      <c r="BN339" s="110"/>
    </row>
    <row r="340" spans="59:66" x14ac:dyDescent="0.25">
      <c r="BG340" s="110" t="s">
        <v>1765</v>
      </c>
      <c r="BH340" s="111" t="s">
        <v>3609</v>
      </c>
      <c r="BI340" s="110" t="s">
        <v>1919</v>
      </c>
      <c r="BJ340" s="110" t="s">
        <v>3305</v>
      </c>
      <c r="BK340" s="110"/>
      <c r="BL340" s="110"/>
      <c r="BM340" s="110"/>
      <c r="BN340" s="110"/>
    </row>
    <row r="341" spans="59:66" x14ac:dyDescent="0.25">
      <c r="BG341" s="110" t="s">
        <v>1766</v>
      </c>
      <c r="BH341" s="111" t="s">
        <v>3610</v>
      </c>
      <c r="BI341" s="110" t="s">
        <v>1923</v>
      </c>
      <c r="BJ341" s="110" t="s">
        <v>3316</v>
      </c>
      <c r="BK341" s="110"/>
      <c r="BL341" s="110"/>
      <c r="BM341" s="110"/>
      <c r="BN341" s="110"/>
    </row>
    <row r="342" spans="59:66" x14ac:dyDescent="0.25">
      <c r="BG342" s="110" t="s">
        <v>1767</v>
      </c>
      <c r="BH342" s="111" t="s">
        <v>3611</v>
      </c>
      <c r="BI342" s="110" t="s">
        <v>1859</v>
      </c>
      <c r="BJ342" s="110" t="s">
        <v>3354</v>
      </c>
      <c r="BK342" s="110"/>
      <c r="BL342" s="110"/>
      <c r="BM342" s="110"/>
      <c r="BN342" s="110"/>
    </row>
    <row r="343" spans="59:66" x14ac:dyDescent="0.25">
      <c r="BG343" s="110" t="s">
        <v>1768</v>
      </c>
      <c r="BH343" s="111" t="s">
        <v>3612</v>
      </c>
      <c r="BI343" s="110" t="s">
        <v>1923</v>
      </c>
      <c r="BJ343" s="110" t="s">
        <v>3316</v>
      </c>
      <c r="BK343" s="110"/>
      <c r="BL343" s="110"/>
      <c r="BM343" s="110"/>
      <c r="BN343" s="110"/>
    </row>
    <row r="344" spans="59:66" x14ac:dyDescent="0.25">
      <c r="BG344" s="110" t="s">
        <v>1769</v>
      </c>
      <c r="BH344" s="111" t="s">
        <v>3613</v>
      </c>
      <c r="BI344" s="110" t="s">
        <v>1926</v>
      </c>
      <c r="BJ344" s="110" t="s">
        <v>3319</v>
      </c>
      <c r="BK344" s="110"/>
      <c r="BL344" s="110"/>
      <c r="BM344" s="110"/>
      <c r="BN344" s="110"/>
    </row>
    <row r="345" spans="59:66" x14ac:dyDescent="0.25">
      <c r="BG345" s="110" t="s">
        <v>1770</v>
      </c>
      <c r="BH345" s="111" t="s">
        <v>3614</v>
      </c>
      <c r="BI345" s="110" t="s">
        <v>1919</v>
      </c>
      <c r="BJ345" s="110" t="s">
        <v>3305</v>
      </c>
      <c r="BK345" s="110"/>
      <c r="BL345" s="110"/>
      <c r="BM345" s="110"/>
      <c r="BN345" s="110"/>
    </row>
    <row r="346" spans="59:66" x14ac:dyDescent="0.25">
      <c r="BG346" s="110" t="s">
        <v>1771</v>
      </c>
      <c r="BH346" s="111" t="s">
        <v>3615</v>
      </c>
      <c r="BI346" s="110" t="s">
        <v>1922</v>
      </c>
      <c r="BJ346" s="110" t="s">
        <v>3302</v>
      </c>
      <c r="BK346" s="110"/>
      <c r="BL346" s="110"/>
      <c r="BM346" s="110"/>
      <c r="BN346" s="110"/>
    </row>
    <row r="347" spans="59:66" x14ac:dyDescent="0.25">
      <c r="BG347" s="110" t="s">
        <v>1772</v>
      </c>
      <c r="BH347" s="111" t="s">
        <v>3616</v>
      </c>
      <c r="BI347" s="110" t="s">
        <v>1924</v>
      </c>
      <c r="BJ347" s="110" t="s">
        <v>3362</v>
      </c>
      <c r="BK347" s="110"/>
      <c r="BL347" s="110"/>
      <c r="BM347" s="110"/>
      <c r="BN347" s="110"/>
    </row>
    <row r="348" spans="59:66" x14ac:dyDescent="0.25">
      <c r="BG348" s="110" t="s">
        <v>1773</v>
      </c>
      <c r="BH348" s="111" t="s">
        <v>3617</v>
      </c>
      <c r="BI348" s="110" t="s">
        <v>1924</v>
      </c>
      <c r="BJ348" s="110" t="s">
        <v>3362</v>
      </c>
      <c r="BK348" s="110"/>
      <c r="BL348" s="110"/>
      <c r="BM348" s="110"/>
      <c r="BN348" s="110"/>
    </row>
    <row r="349" spans="59:66" x14ac:dyDescent="0.25">
      <c r="BG349" s="110" t="s">
        <v>1774</v>
      </c>
      <c r="BH349" s="111" t="s">
        <v>3618</v>
      </c>
      <c r="BI349" s="110" t="s">
        <v>1924</v>
      </c>
      <c r="BJ349" s="110" t="s">
        <v>3362</v>
      </c>
      <c r="BK349" s="110"/>
      <c r="BL349" s="110"/>
      <c r="BM349" s="110"/>
      <c r="BN349" s="110"/>
    </row>
    <row r="350" spans="59:66" x14ac:dyDescent="0.25">
      <c r="BG350" s="110" t="s">
        <v>1775</v>
      </c>
      <c r="BH350" s="111" t="s">
        <v>3619</v>
      </c>
      <c r="BI350" s="110" t="s">
        <v>1924</v>
      </c>
      <c r="BJ350" s="110" t="s">
        <v>3362</v>
      </c>
      <c r="BK350" s="110"/>
      <c r="BL350" s="110"/>
      <c r="BM350" s="110"/>
      <c r="BN350" s="110"/>
    </row>
    <row r="351" spans="59:66" x14ac:dyDescent="0.25">
      <c r="BG351" s="110" t="s">
        <v>1776</v>
      </c>
      <c r="BH351" s="111" t="s">
        <v>3620</v>
      </c>
      <c r="BI351" s="110" t="s">
        <v>1342</v>
      </c>
      <c r="BJ351" s="110" t="s">
        <v>3359</v>
      </c>
      <c r="BK351" s="110"/>
      <c r="BL351" s="110"/>
      <c r="BM351" s="110"/>
      <c r="BN351" s="110"/>
    </row>
    <row r="352" spans="59:66" x14ac:dyDescent="0.25">
      <c r="BG352" s="110" t="s">
        <v>1777</v>
      </c>
      <c r="BH352" s="111" t="s">
        <v>3621</v>
      </c>
      <c r="BI352" s="110" t="s">
        <v>507</v>
      </c>
      <c r="BJ352" s="110" t="s">
        <v>3369</v>
      </c>
      <c r="BK352" s="110"/>
      <c r="BL352" s="110"/>
      <c r="BM352" s="110"/>
      <c r="BN352" s="110"/>
    </row>
    <row r="353" spans="59:66" x14ac:dyDescent="0.25">
      <c r="BG353" s="110" t="s">
        <v>1778</v>
      </c>
      <c r="BH353" s="111" t="s">
        <v>3622</v>
      </c>
      <c r="BI353" s="110" t="s">
        <v>1919</v>
      </c>
      <c r="BJ353" s="110" t="s">
        <v>3305</v>
      </c>
      <c r="BK353" s="110"/>
      <c r="BL353" s="110"/>
      <c r="BM353" s="110"/>
      <c r="BN353" s="110"/>
    </row>
    <row r="354" spans="59:66" x14ac:dyDescent="0.25">
      <c r="BG354" s="110" t="s">
        <v>1779</v>
      </c>
      <c r="BH354" s="111" t="s">
        <v>3623</v>
      </c>
      <c r="BI354" s="110" t="s">
        <v>1928</v>
      </c>
      <c r="BJ354" s="110" t="s">
        <v>3263</v>
      </c>
      <c r="BK354" s="110"/>
      <c r="BL354" s="110"/>
      <c r="BM354" s="110"/>
      <c r="BN354" s="110"/>
    </row>
    <row r="355" spans="59:66" x14ac:dyDescent="0.25">
      <c r="BG355" s="110" t="s">
        <v>1780</v>
      </c>
      <c r="BH355" s="111" t="s">
        <v>3624</v>
      </c>
      <c r="BI355" s="110" t="s">
        <v>1919</v>
      </c>
      <c r="BJ355" s="110" t="s">
        <v>3305</v>
      </c>
      <c r="BK355" s="110"/>
      <c r="BL355" s="110"/>
      <c r="BM355" s="110"/>
      <c r="BN355" s="110"/>
    </row>
    <row r="356" spans="59:66" x14ac:dyDescent="0.25">
      <c r="BG356" s="110" t="s">
        <v>1781</v>
      </c>
      <c r="BH356" s="111" t="s">
        <v>3625</v>
      </c>
      <c r="BI356" s="110" t="s">
        <v>1919</v>
      </c>
      <c r="BJ356" s="110" t="s">
        <v>3305</v>
      </c>
      <c r="BK356" s="110"/>
      <c r="BL356" s="110"/>
      <c r="BM356" s="110"/>
      <c r="BN356" s="110"/>
    </row>
    <row r="357" spans="59:66" x14ac:dyDescent="0.25">
      <c r="BG357" s="110" t="s">
        <v>1782</v>
      </c>
      <c r="BH357" s="111" t="s">
        <v>3626</v>
      </c>
      <c r="BI357" s="110" t="s">
        <v>1930</v>
      </c>
      <c r="BJ357" s="110" t="s">
        <v>3326</v>
      </c>
      <c r="BK357" s="110"/>
      <c r="BL357" s="110"/>
      <c r="BM357" s="110"/>
      <c r="BN357" s="110"/>
    </row>
    <row r="358" spans="59:66" x14ac:dyDescent="0.25">
      <c r="BG358" s="110" t="s">
        <v>1783</v>
      </c>
      <c r="BH358" s="111" t="s">
        <v>3627</v>
      </c>
      <c r="BI358" s="110" t="s">
        <v>1859</v>
      </c>
      <c r="BJ358" s="110" t="s">
        <v>3354</v>
      </c>
      <c r="BK358" s="110"/>
      <c r="BL358" s="110"/>
      <c r="BM358" s="110"/>
      <c r="BN358" s="110"/>
    </row>
    <row r="359" spans="59:66" x14ac:dyDescent="0.25">
      <c r="BG359" s="110" t="s">
        <v>1784</v>
      </c>
      <c r="BH359" s="111" t="s">
        <v>3628</v>
      </c>
      <c r="BI359" s="110" t="s">
        <v>2382</v>
      </c>
      <c r="BJ359" s="110" t="s">
        <v>3307</v>
      </c>
      <c r="BK359" s="110"/>
      <c r="BL359" s="110"/>
      <c r="BM359" s="110"/>
      <c r="BN359" s="110"/>
    </row>
    <row r="360" spans="59:66" x14ac:dyDescent="0.25">
      <c r="BG360" s="110" t="s">
        <v>1785</v>
      </c>
      <c r="BH360" s="111" t="s">
        <v>3629</v>
      </c>
      <c r="BI360" s="110" t="s">
        <v>1920</v>
      </c>
      <c r="BJ360" s="110" t="s">
        <v>3337</v>
      </c>
      <c r="BK360" s="110"/>
      <c r="BL360" s="110"/>
      <c r="BM360" s="110"/>
      <c r="BN360" s="110"/>
    </row>
    <row r="361" spans="59:66" x14ac:dyDescent="0.25">
      <c r="BG361" s="110" t="s">
        <v>1786</v>
      </c>
      <c r="BH361" s="111" t="s">
        <v>3630</v>
      </c>
      <c r="BI361" s="110" t="s">
        <v>1859</v>
      </c>
      <c r="BJ361" s="110" t="s">
        <v>3354</v>
      </c>
      <c r="BK361" s="110"/>
      <c r="BL361" s="110"/>
      <c r="BM361" s="110"/>
      <c r="BN361" s="110"/>
    </row>
    <row r="362" spans="59:66" x14ac:dyDescent="0.25">
      <c r="BG362" s="110" t="s">
        <v>1787</v>
      </c>
      <c r="BH362" s="111" t="s">
        <v>3631</v>
      </c>
      <c r="BI362" s="110" t="s">
        <v>1924</v>
      </c>
      <c r="BJ362" s="110" t="s">
        <v>3362</v>
      </c>
      <c r="BK362" s="110"/>
      <c r="BL362" s="110"/>
      <c r="BM362" s="110"/>
      <c r="BN362" s="110"/>
    </row>
    <row r="363" spans="59:66" x14ac:dyDescent="0.25">
      <c r="BG363" s="110" t="s">
        <v>1788</v>
      </c>
      <c r="BH363" s="111" t="s">
        <v>3632</v>
      </c>
      <c r="BI363" s="110" t="s">
        <v>1919</v>
      </c>
      <c r="BJ363" s="110" t="s">
        <v>3305</v>
      </c>
      <c r="BK363" s="110"/>
      <c r="BL363" s="110"/>
      <c r="BM363" s="110"/>
      <c r="BN363" s="110"/>
    </row>
    <row r="364" spans="59:66" x14ac:dyDescent="0.25">
      <c r="BG364" s="110" t="s">
        <v>1789</v>
      </c>
      <c r="BH364" s="111" t="s">
        <v>3633</v>
      </c>
      <c r="BI364" s="110" t="s">
        <v>1922</v>
      </c>
      <c r="BJ364" s="110" t="s">
        <v>3302</v>
      </c>
      <c r="BK364" s="110"/>
      <c r="BL364" s="110"/>
      <c r="BM364" s="110"/>
      <c r="BN364" s="110"/>
    </row>
    <row r="365" spans="59:66" x14ac:dyDescent="0.25">
      <c r="BG365" s="110" t="s">
        <v>1790</v>
      </c>
      <c r="BH365" s="111" t="s">
        <v>3634</v>
      </c>
      <c r="BI365" s="110" t="s">
        <v>1922</v>
      </c>
      <c r="BJ365" s="110" t="s">
        <v>3302</v>
      </c>
      <c r="BK365" s="110"/>
      <c r="BL365" s="110"/>
      <c r="BM365" s="110"/>
      <c r="BN365" s="110"/>
    </row>
    <row r="366" spans="59:66" x14ac:dyDescent="0.25">
      <c r="BG366" s="110" t="s">
        <v>1791</v>
      </c>
      <c r="BH366" s="111" t="s">
        <v>3635</v>
      </c>
      <c r="BI366" s="110" t="s">
        <v>1919</v>
      </c>
      <c r="BJ366" s="110" t="s">
        <v>3305</v>
      </c>
      <c r="BK366" s="110"/>
      <c r="BL366" s="110"/>
      <c r="BM366" s="110"/>
      <c r="BN366" s="110"/>
    </row>
    <row r="367" spans="59:66" x14ac:dyDescent="0.25">
      <c r="BG367" s="110" t="s">
        <v>1792</v>
      </c>
      <c r="BH367" s="111" t="s">
        <v>3636</v>
      </c>
      <c r="BI367" s="110" t="s">
        <v>1923</v>
      </c>
      <c r="BJ367" s="110" t="s">
        <v>3316</v>
      </c>
      <c r="BK367" s="110"/>
      <c r="BL367" s="110"/>
      <c r="BM367" s="110"/>
      <c r="BN367" s="110"/>
    </row>
    <row r="368" spans="59:66" x14ac:dyDescent="0.25">
      <c r="BG368" s="110" t="s">
        <v>1793</v>
      </c>
      <c r="BH368" s="111" t="s">
        <v>3637</v>
      </c>
      <c r="BI368" s="110" t="s">
        <v>2382</v>
      </c>
      <c r="BJ368" s="110" t="s">
        <v>3307</v>
      </c>
      <c r="BK368" s="110"/>
      <c r="BL368" s="110"/>
      <c r="BM368" s="110"/>
      <c r="BN368" s="110"/>
    </row>
    <row r="369" spans="59:66" x14ac:dyDescent="0.25">
      <c r="BG369" s="110" t="s">
        <v>1794</v>
      </c>
      <c r="BH369" s="111" t="s">
        <v>3638</v>
      </c>
      <c r="BI369" s="110" t="s">
        <v>2442</v>
      </c>
      <c r="BJ369" s="110" t="s">
        <v>3321</v>
      </c>
      <c r="BK369" s="110"/>
      <c r="BL369" s="110"/>
      <c r="BM369" s="110"/>
      <c r="BN369" s="110"/>
    </row>
    <row r="370" spans="59:66" x14ac:dyDescent="0.25">
      <c r="BG370" s="110" t="s">
        <v>1795</v>
      </c>
      <c r="BH370" s="111" t="s">
        <v>3639</v>
      </c>
      <c r="BI370" s="110" t="s">
        <v>1927</v>
      </c>
      <c r="BJ370" s="110" t="s">
        <v>3261</v>
      </c>
      <c r="BK370" s="110"/>
      <c r="BL370" s="110"/>
      <c r="BM370" s="110"/>
      <c r="BN370" s="110"/>
    </row>
    <row r="371" spans="59:66" x14ac:dyDescent="0.25">
      <c r="BG371" s="110" t="s">
        <v>1796</v>
      </c>
      <c r="BH371" s="111" t="s">
        <v>3640</v>
      </c>
      <c r="BI371" s="110" t="s">
        <v>1921</v>
      </c>
      <c r="BJ371" s="110" t="s">
        <v>3309</v>
      </c>
      <c r="BK371" s="110"/>
      <c r="BL371" s="110"/>
      <c r="BM371" s="110"/>
      <c r="BN371" s="110"/>
    </row>
    <row r="372" spans="59:66" x14ac:dyDescent="0.25">
      <c r="BG372" s="110" t="s">
        <v>1797</v>
      </c>
      <c r="BH372" s="111" t="s">
        <v>3641</v>
      </c>
      <c r="BI372" s="110" t="s">
        <v>1921</v>
      </c>
      <c r="BJ372" s="110" t="s">
        <v>3309</v>
      </c>
      <c r="BK372" s="110"/>
      <c r="BL372" s="110"/>
      <c r="BM372" s="110"/>
      <c r="BN372" s="110"/>
    </row>
    <row r="373" spans="59:66" x14ac:dyDescent="0.25">
      <c r="BG373" s="110" t="s">
        <v>1798</v>
      </c>
      <c r="BH373" s="111" t="s">
        <v>3642</v>
      </c>
      <c r="BI373" s="110" t="s">
        <v>1921</v>
      </c>
      <c r="BJ373" s="110" t="s">
        <v>3309</v>
      </c>
      <c r="BK373" s="110"/>
      <c r="BL373" s="110"/>
      <c r="BM373" s="110"/>
      <c r="BN373" s="110"/>
    </row>
    <row r="374" spans="59:66" x14ac:dyDescent="0.25">
      <c r="BG374" s="110" t="s">
        <v>1799</v>
      </c>
      <c r="BH374" s="111" t="s">
        <v>3643</v>
      </c>
      <c r="BI374" s="110" t="s">
        <v>1921</v>
      </c>
      <c r="BJ374" s="110" t="s">
        <v>3309</v>
      </c>
      <c r="BK374" s="110"/>
      <c r="BL374" s="110"/>
      <c r="BM374" s="110"/>
      <c r="BN374" s="110"/>
    </row>
    <row r="375" spans="59:66" x14ac:dyDescent="0.25">
      <c r="BG375" s="110" t="s">
        <v>1800</v>
      </c>
      <c r="BH375" s="111" t="s">
        <v>3644</v>
      </c>
      <c r="BI375" s="110" t="s">
        <v>1921</v>
      </c>
      <c r="BJ375" s="110" t="s">
        <v>3309</v>
      </c>
      <c r="BK375" s="110"/>
      <c r="BL375" s="110"/>
      <c r="BM375" s="110"/>
      <c r="BN375" s="110"/>
    </row>
    <row r="376" spans="59:66" x14ac:dyDescent="0.25">
      <c r="BG376" s="110" t="s">
        <v>1801</v>
      </c>
      <c r="BH376" s="111" t="s">
        <v>3645</v>
      </c>
      <c r="BI376" s="110" t="s">
        <v>1921</v>
      </c>
      <c r="BJ376" s="110" t="s">
        <v>3309</v>
      </c>
      <c r="BK376" s="110"/>
      <c r="BL376" s="110"/>
      <c r="BM376" s="110"/>
      <c r="BN376" s="110"/>
    </row>
    <row r="377" spans="59:66" x14ac:dyDescent="0.25">
      <c r="BG377" s="110" t="s">
        <v>1802</v>
      </c>
      <c r="BH377" s="111" t="s">
        <v>3646</v>
      </c>
      <c r="BI377" s="110" t="s">
        <v>1921</v>
      </c>
      <c r="BJ377" s="110" t="s">
        <v>3309</v>
      </c>
      <c r="BK377" s="110"/>
      <c r="BL377" s="110"/>
      <c r="BM377" s="110"/>
      <c r="BN377" s="110"/>
    </row>
    <row r="378" spans="59:66" x14ac:dyDescent="0.25">
      <c r="BG378" s="110" t="s">
        <v>1803</v>
      </c>
      <c r="BH378" s="111" t="s">
        <v>3647</v>
      </c>
      <c r="BI378" s="110" t="s">
        <v>1921</v>
      </c>
      <c r="BJ378" s="110" t="s">
        <v>3309</v>
      </c>
      <c r="BK378" s="110"/>
      <c r="BL378" s="110"/>
      <c r="BM378" s="110"/>
      <c r="BN378" s="110"/>
    </row>
    <row r="379" spans="59:66" x14ac:dyDescent="0.25">
      <c r="BG379" s="110" t="s">
        <v>1804</v>
      </c>
      <c r="BH379" s="111" t="s">
        <v>3648</v>
      </c>
      <c r="BI379" s="110" t="s">
        <v>1919</v>
      </c>
      <c r="BJ379" s="110" t="s">
        <v>3305</v>
      </c>
      <c r="BK379" s="110"/>
      <c r="BL379" s="110"/>
      <c r="BM379" s="110"/>
      <c r="BN379" s="110"/>
    </row>
    <row r="380" spans="59:66" x14ac:dyDescent="0.25">
      <c r="BG380" s="110" t="s">
        <v>1805</v>
      </c>
      <c r="BH380" s="111" t="s">
        <v>3649</v>
      </c>
      <c r="BI380" s="110" t="s">
        <v>1919</v>
      </c>
      <c r="BJ380" s="110" t="s">
        <v>3305</v>
      </c>
      <c r="BK380" s="110"/>
      <c r="BL380" s="110"/>
      <c r="BM380" s="110"/>
      <c r="BN380" s="110"/>
    </row>
    <row r="381" spans="59:66" x14ac:dyDescent="0.25">
      <c r="BG381" s="110" t="s">
        <v>1806</v>
      </c>
      <c r="BH381" s="111" t="s">
        <v>3650</v>
      </c>
      <c r="BI381" s="110" t="s">
        <v>1919</v>
      </c>
      <c r="BJ381" s="110" t="s">
        <v>3305</v>
      </c>
      <c r="BK381" s="110"/>
      <c r="BL381" s="110"/>
      <c r="BM381" s="110"/>
      <c r="BN381" s="110"/>
    </row>
    <row r="382" spans="59:66" x14ac:dyDescent="0.25">
      <c r="BG382" s="110" t="s">
        <v>1807</v>
      </c>
      <c r="BH382" s="111" t="s">
        <v>3651</v>
      </c>
      <c r="BI382" s="110" t="s">
        <v>507</v>
      </c>
      <c r="BJ382" s="110" t="s">
        <v>3369</v>
      </c>
      <c r="BK382" s="110"/>
      <c r="BL382" s="110"/>
      <c r="BM382" s="110"/>
      <c r="BN382" s="110"/>
    </row>
    <row r="383" spans="59:66" x14ac:dyDescent="0.25">
      <c r="BG383" s="110" t="s">
        <v>1808</v>
      </c>
      <c r="BH383" s="111" t="s">
        <v>3652</v>
      </c>
      <c r="BI383" s="110" t="s">
        <v>1923</v>
      </c>
      <c r="BJ383" s="110" t="s">
        <v>3316</v>
      </c>
      <c r="BK383" s="110"/>
      <c r="BL383" s="110"/>
      <c r="BM383" s="110"/>
      <c r="BN383" s="110"/>
    </row>
    <row r="384" spans="59:66" x14ac:dyDescent="0.25">
      <c r="BG384" s="110" t="s">
        <v>1809</v>
      </c>
      <c r="BH384" s="111" t="s">
        <v>3653</v>
      </c>
      <c r="BI384" s="110" t="s">
        <v>1924</v>
      </c>
      <c r="BJ384" s="110" t="s">
        <v>3362</v>
      </c>
      <c r="BK384" s="110"/>
      <c r="BL384" s="110"/>
      <c r="BM384" s="110"/>
      <c r="BN384" s="110"/>
    </row>
    <row r="385" spans="59:66" x14ac:dyDescent="0.25">
      <c r="BG385" s="110" t="s">
        <v>1810</v>
      </c>
      <c r="BH385" s="111" t="s">
        <v>3654</v>
      </c>
      <c r="BI385" s="110" t="s">
        <v>1859</v>
      </c>
      <c r="BJ385" s="110" t="s">
        <v>3354</v>
      </c>
      <c r="BK385" s="110"/>
      <c r="BL385" s="110"/>
      <c r="BM385" s="110"/>
      <c r="BN385" s="110"/>
    </row>
    <row r="386" spans="59:66" x14ac:dyDescent="0.25">
      <c r="BG386" s="110" t="s">
        <v>1811</v>
      </c>
      <c r="BH386" s="111" t="s">
        <v>3655</v>
      </c>
      <c r="BI386" s="110" t="s">
        <v>1925</v>
      </c>
      <c r="BJ386" s="110" t="s">
        <v>3323</v>
      </c>
      <c r="BK386" s="110"/>
      <c r="BL386" s="110"/>
      <c r="BM386" s="110"/>
      <c r="BN386" s="110"/>
    </row>
    <row r="387" spans="59:66" x14ac:dyDescent="0.25">
      <c r="BG387" s="110" t="s">
        <v>1812</v>
      </c>
      <c r="BH387" s="111" t="s">
        <v>3656</v>
      </c>
      <c r="BI387" s="110" t="s">
        <v>379</v>
      </c>
      <c r="BJ387" s="110" t="s">
        <v>3376</v>
      </c>
      <c r="BK387" s="110"/>
      <c r="BL387" s="110"/>
      <c r="BM387" s="110"/>
      <c r="BN387" s="110"/>
    </row>
    <row r="388" spans="59:66" x14ac:dyDescent="0.25">
      <c r="BG388" s="110" t="s">
        <v>1813</v>
      </c>
      <c r="BH388" s="111" t="s">
        <v>3657</v>
      </c>
      <c r="BI388" s="110" t="s">
        <v>2382</v>
      </c>
      <c r="BJ388" s="110" t="s">
        <v>3307</v>
      </c>
      <c r="BK388" s="110"/>
      <c r="BL388" s="110"/>
      <c r="BM388" s="110"/>
      <c r="BN388" s="110"/>
    </row>
    <row r="389" spans="59:66" x14ac:dyDescent="0.25">
      <c r="BG389" s="110" t="s">
        <v>1814</v>
      </c>
      <c r="BH389" s="111" t="s">
        <v>3658</v>
      </c>
      <c r="BI389" s="110" t="s">
        <v>1919</v>
      </c>
      <c r="BJ389" s="110" t="s">
        <v>3305</v>
      </c>
      <c r="BK389" s="110"/>
      <c r="BL389" s="110"/>
      <c r="BM389" s="110"/>
      <c r="BN389" s="110"/>
    </row>
    <row r="390" spans="59:66" x14ac:dyDescent="0.25">
      <c r="BG390" s="110" t="s">
        <v>1815</v>
      </c>
      <c r="BH390" s="111" t="s">
        <v>3659</v>
      </c>
      <c r="BI390" s="110" t="s">
        <v>1921</v>
      </c>
      <c r="BJ390" s="110" t="s">
        <v>3309</v>
      </c>
      <c r="BK390" s="110"/>
      <c r="BL390" s="110"/>
      <c r="BM390" s="110"/>
      <c r="BN390" s="110"/>
    </row>
    <row r="391" spans="59:66" x14ac:dyDescent="0.25">
      <c r="BG391" s="110" t="s">
        <v>1816</v>
      </c>
      <c r="BH391" s="111" t="s">
        <v>3660</v>
      </c>
      <c r="BI391" s="110" t="s">
        <v>1921</v>
      </c>
      <c r="BJ391" s="110" t="s">
        <v>3309</v>
      </c>
      <c r="BK391" s="110"/>
      <c r="BL391" s="110"/>
      <c r="BM391" s="110"/>
      <c r="BN391" s="110"/>
    </row>
    <row r="392" spans="59:66" x14ac:dyDescent="0.25">
      <c r="BG392" s="110" t="s">
        <v>1817</v>
      </c>
      <c r="BH392" s="111" t="s">
        <v>3661</v>
      </c>
      <c r="BI392" s="110" t="s">
        <v>1921</v>
      </c>
      <c r="BJ392" s="110" t="s">
        <v>3309</v>
      </c>
      <c r="BK392" s="110"/>
      <c r="BL392" s="110"/>
      <c r="BM392" s="110"/>
      <c r="BN392" s="110"/>
    </row>
    <row r="393" spans="59:66" x14ac:dyDescent="0.25">
      <c r="BG393" s="110" t="s">
        <v>1818</v>
      </c>
      <c r="BH393" s="111" t="s">
        <v>3662</v>
      </c>
      <c r="BI393" s="110" t="s">
        <v>1927</v>
      </c>
      <c r="BJ393" s="110" t="s">
        <v>3261</v>
      </c>
      <c r="BK393" s="110"/>
      <c r="BL393" s="110"/>
      <c r="BM393" s="110"/>
      <c r="BN393" s="110"/>
    </row>
    <row r="394" spans="59:66" x14ac:dyDescent="0.25">
      <c r="BG394" s="110" t="s">
        <v>1819</v>
      </c>
      <c r="BH394" s="111" t="s">
        <v>3663</v>
      </c>
      <c r="BI394" s="110" t="s">
        <v>1927</v>
      </c>
      <c r="BJ394" s="110" t="s">
        <v>3261</v>
      </c>
      <c r="BK394" s="110"/>
      <c r="BL394" s="110"/>
      <c r="BM394" s="110"/>
      <c r="BN394" s="110"/>
    </row>
    <row r="395" spans="59:66" x14ac:dyDescent="0.25">
      <c r="BG395" s="110" t="s">
        <v>1820</v>
      </c>
      <c r="BH395" s="111" t="s">
        <v>3664</v>
      </c>
      <c r="BI395" s="110" t="s">
        <v>1919</v>
      </c>
      <c r="BJ395" s="110" t="s">
        <v>3305</v>
      </c>
      <c r="BK395" s="110"/>
      <c r="BL395" s="110"/>
      <c r="BM395" s="110"/>
      <c r="BN395" s="110"/>
    </row>
    <row r="396" spans="59:66" x14ac:dyDescent="0.25">
      <c r="BG396" s="110" t="s">
        <v>1821</v>
      </c>
      <c r="BH396" s="111" t="s">
        <v>3665</v>
      </c>
      <c r="BI396" s="110" t="s">
        <v>1859</v>
      </c>
      <c r="BJ396" s="110" t="s">
        <v>3354</v>
      </c>
      <c r="BK396" s="110"/>
      <c r="BL396" s="110"/>
      <c r="BM396" s="110"/>
      <c r="BN396" s="110"/>
    </row>
    <row r="397" spans="59:66" x14ac:dyDescent="0.25">
      <c r="BG397" s="110" t="s">
        <v>1822</v>
      </c>
      <c r="BH397" s="111" t="s">
        <v>3666</v>
      </c>
      <c r="BI397" s="110" t="s">
        <v>1927</v>
      </c>
      <c r="BJ397" s="110" t="s">
        <v>3261</v>
      </c>
      <c r="BK397" s="110"/>
      <c r="BL397" s="110"/>
      <c r="BM397" s="110"/>
      <c r="BN397" s="110"/>
    </row>
    <row r="398" spans="59:66" x14ac:dyDescent="0.25">
      <c r="BG398" s="110" t="s">
        <v>1823</v>
      </c>
      <c r="BH398" s="111" t="s">
        <v>3667</v>
      </c>
      <c r="BI398" s="110" t="s">
        <v>507</v>
      </c>
      <c r="BJ398" s="110" t="s">
        <v>3369</v>
      </c>
      <c r="BK398" s="110"/>
      <c r="BL398" s="110"/>
      <c r="BM398" s="110"/>
      <c r="BN398" s="110"/>
    </row>
    <row r="399" spans="59:66" x14ac:dyDescent="0.25">
      <c r="BG399" s="110" t="s">
        <v>1824</v>
      </c>
      <c r="BH399" s="111" t="s">
        <v>3668</v>
      </c>
      <c r="BI399" s="110" t="s">
        <v>507</v>
      </c>
      <c r="BJ399" s="110" t="s">
        <v>3369</v>
      </c>
      <c r="BK399" s="110"/>
      <c r="BL399" s="110"/>
      <c r="BM399" s="110"/>
      <c r="BN399" s="110"/>
    </row>
    <row r="400" spans="59:66" x14ac:dyDescent="0.25">
      <c r="BG400" s="110" t="s">
        <v>1825</v>
      </c>
      <c r="BH400" s="111" t="s">
        <v>3669</v>
      </c>
      <c r="BI400" s="110" t="s">
        <v>3064</v>
      </c>
      <c r="BJ400" s="110" t="s">
        <v>3352</v>
      </c>
      <c r="BK400" s="110"/>
      <c r="BL400" s="110"/>
      <c r="BM400" s="110"/>
      <c r="BN400" s="110"/>
    </row>
    <row r="401" spans="59:66" x14ac:dyDescent="0.25">
      <c r="BG401" s="110" t="s">
        <v>1826</v>
      </c>
      <c r="BH401" s="111" t="s">
        <v>3670</v>
      </c>
      <c r="BI401" s="110" t="s">
        <v>1930</v>
      </c>
      <c r="BJ401" s="110" t="s">
        <v>3326</v>
      </c>
      <c r="BK401" s="110"/>
      <c r="BL401" s="110"/>
      <c r="BM401" s="110"/>
      <c r="BN401" s="110"/>
    </row>
    <row r="402" spans="59:66" x14ac:dyDescent="0.25">
      <c r="BG402" s="110" t="s">
        <v>1827</v>
      </c>
      <c r="BH402" s="111" t="s">
        <v>3671</v>
      </c>
      <c r="BI402" s="110" t="s">
        <v>1919</v>
      </c>
      <c r="BJ402" s="110" t="s">
        <v>3305</v>
      </c>
      <c r="BK402" s="110"/>
      <c r="BL402" s="110"/>
      <c r="BM402" s="110"/>
      <c r="BN402" s="110"/>
    </row>
    <row r="403" spans="59:66" x14ac:dyDescent="0.25">
      <c r="BG403" s="110" t="s">
        <v>1828</v>
      </c>
      <c r="BH403" s="111" t="s">
        <v>3672</v>
      </c>
      <c r="BI403" s="110" t="s">
        <v>1920</v>
      </c>
      <c r="BJ403" s="110" t="s">
        <v>3337</v>
      </c>
      <c r="BK403" s="110"/>
      <c r="BL403" s="110"/>
      <c r="BM403" s="110"/>
      <c r="BN403" s="110"/>
    </row>
    <row r="404" spans="59:66" x14ac:dyDescent="0.25">
      <c r="BG404" s="110" t="s">
        <v>1829</v>
      </c>
      <c r="BH404" s="111" t="s">
        <v>3673</v>
      </c>
      <c r="BI404" s="110" t="s">
        <v>1859</v>
      </c>
      <c r="BJ404" s="110" t="s">
        <v>3354</v>
      </c>
      <c r="BK404" s="110"/>
      <c r="BL404" s="110"/>
      <c r="BM404" s="110"/>
      <c r="BN404" s="110"/>
    </row>
    <row r="405" spans="59:66" x14ac:dyDescent="0.25">
      <c r="BG405" s="112" t="s">
        <v>3674</v>
      </c>
      <c r="BH405" s="113" t="s">
        <v>3265</v>
      </c>
      <c r="BI405" s="114" t="s">
        <v>1921</v>
      </c>
      <c r="BJ405" s="114" t="s">
        <v>3309</v>
      </c>
      <c r="BK405" s="114"/>
      <c r="BL405" s="114"/>
      <c r="BM405" s="114"/>
      <c r="BN405" s="114"/>
    </row>
    <row r="406" spans="59:66" x14ac:dyDescent="0.25">
      <c r="BG406" s="110" t="s">
        <v>1830</v>
      </c>
      <c r="BH406" s="111" t="s">
        <v>3675</v>
      </c>
      <c r="BI406" s="110" t="s">
        <v>1921</v>
      </c>
      <c r="BJ406" s="110" t="s">
        <v>3309</v>
      </c>
      <c r="BK406" s="110"/>
      <c r="BL406" s="110"/>
      <c r="BM406" s="110"/>
      <c r="BN406" s="110"/>
    </row>
    <row r="407" spans="59:66" x14ac:dyDescent="0.25">
      <c r="BG407" s="110" t="s">
        <v>1831</v>
      </c>
      <c r="BH407" s="111" t="s">
        <v>3676</v>
      </c>
      <c r="BI407" s="110" t="s">
        <v>1921</v>
      </c>
      <c r="BJ407" s="110" t="s">
        <v>3309</v>
      </c>
      <c r="BK407" s="110"/>
      <c r="BL407" s="110"/>
      <c r="BM407" s="110"/>
      <c r="BN407" s="110"/>
    </row>
    <row r="408" spans="59:66" x14ac:dyDescent="0.25">
      <c r="BG408" s="110" t="s">
        <v>1832</v>
      </c>
      <c r="BH408" s="111" t="s">
        <v>3677</v>
      </c>
      <c r="BI408" s="110" t="s">
        <v>1921</v>
      </c>
      <c r="BJ408" s="110" t="s">
        <v>3309</v>
      </c>
      <c r="BK408" s="110"/>
      <c r="BL408" s="110"/>
      <c r="BM408" s="110"/>
      <c r="BN408" s="110"/>
    </row>
    <row r="409" spans="59:66" x14ac:dyDescent="0.25">
      <c r="BG409" s="110" t="s">
        <v>1833</v>
      </c>
      <c r="BH409" s="111" t="s">
        <v>3678</v>
      </c>
      <c r="BI409" s="110" t="s">
        <v>1921</v>
      </c>
      <c r="BJ409" s="110" t="s">
        <v>3309</v>
      </c>
      <c r="BK409" s="110"/>
      <c r="BL409" s="110"/>
      <c r="BM409" s="110"/>
      <c r="BN409" s="110"/>
    </row>
    <row r="410" spans="59:66" x14ac:dyDescent="0.25">
      <c r="BG410" s="110" t="s">
        <v>1834</v>
      </c>
      <c r="BH410" s="111" t="s">
        <v>3679</v>
      </c>
      <c r="BI410" s="110" t="s">
        <v>1921</v>
      </c>
      <c r="BJ410" s="110" t="s">
        <v>3309</v>
      </c>
      <c r="BK410" s="110"/>
      <c r="BL410" s="110"/>
      <c r="BM410" s="110"/>
      <c r="BN410" s="110"/>
    </row>
    <row r="411" spans="59:66" x14ac:dyDescent="0.25">
      <c r="BG411" s="110" t="s">
        <v>1835</v>
      </c>
      <c r="BH411" s="111" t="s">
        <v>3680</v>
      </c>
      <c r="BI411" s="110" t="s">
        <v>1921</v>
      </c>
      <c r="BJ411" s="110" t="s">
        <v>3309</v>
      </c>
      <c r="BK411" s="110"/>
      <c r="BL411" s="110"/>
      <c r="BM411" s="110"/>
      <c r="BN411" s="110"/>
    </row>
    <row r="412" spans="59:66" x14ac:dyDescent="0.25">
      <c r="BG412" s="110" t="s">
        <v>1836</v>
      </c>
      <c r="BH412" s="111" t="s">
        <v>3681</v>
      </c>
      <c r="BI412" s="110" t="s">
        <v>379</v>
      </c>
      <c r="BJ412" s="110" t="s">
        <v>3376</v>
      </c>
      <c r="BK412" s="110"/>
      <c r="BL412" s="110"/>
      <c r="BM412" s="110"/>
      <c r="BN412" s="110"/>
    </row>
    <row r="413" spans="59:66" x14ac:dyDescent="0.25">
      <c r="BG413" s="110" t="s">
        <v>1837</v>
      </c>
      <c r="BH413" s="111" t="s">
        <v>3682</v>
      </c>
      <c r="BI413" s="110" t="s">
        <v>2442</v>
      </c>
      <c r="BJ413" s="110" t="s">
        <v>3321</v>
      </c>
      <c r="BK413" s="110"/>
      <c r="BL413" s="110"/>
      <c r="BM413" s="110"/>
      <c r="BN413" s="110"/>
    </row>
    <row r="414" spans="59:66" x14ac:dyDescent="0.25">
      <c r="BG414" s="110" t="s">
        <v>1838</v>
      </c>
      <c r="BH414" s="111" t="s">
        <v>3683</v>
      </c>
      <c r="BI414" s="110" t="s">
        <v>2442</v>
      </c>
      <c r="BJ414" s="110" t="s">
        <v>3321</v>
      </c>
      <c r="BK414" s="110"/>
      <c r="BL414" s="110"/>
      <c r="BM414" s="110"/>
      <c r="BN414" s="110"/>
    </row>
    <row r="415" spans="59:66" x14ac:dyDescent="0.25">
      <c r="BG415" s="110" t="s">
        <v>1839</v>
      </c>
      <c r="BH415" s="111" t="s">
        <v>3684</v>
      </c>
      <c r="BI415" s="110" t="s">
        <v>1919</v>
      </c>
      <c r="BJ415" s="110" t="s">
        <v>3305</v>
      </c>
      <c r="BK415" s="110"/>
      <c r="BL415" s="110"/>
      <c r="BM415" s="110"/>
      <c r="BN415" s="110"/>
    </row>
    <row r="416" spans="59:66" x14ac:dyDescent="0.25">
      <c r="BG416" s="110" t="s">
        <v>1840</v>
      </c>
      <c r="BH416" s="111" t="s">
        <v>3685</v>
      </c>
      <c r="BI416" s="110" t="s">
        <v>1928</v>
      </c>
      <c r="BJ416" s="110" t="s">
        <v>3263</v>
      </c>
      <c r="BK416" s="110"/>
      <c r="BL416" s="110"/>
      <c r="BM416" s="110"/>
      <c r="BN416" s="110"/>
    </row>
    <row r="417" spans="59:66" x14ac:dyDescent="0.25">
      <c r="BG417" s="110" t="s">
        <v>1841</v>
      </c>
      <c r="BH417" s="111" t="s">
        <v>3686</v>
      </c>
      <c r="BI417" s="110" t="s">
        <v>1919</v>
      </c>
      <c r="BJ417" s="110" t="s">
        <v>3305</v>
      </c>
      <c r="BK417" s="110"/>
      <c r="BL417" s="110"/>
      <c r="BM417" s="110"/>
      <c r="BN417" s="110"/>
    </row>
    <row r="418" spans="59:66" x14ac:dyDescent="0.25">
      <c r="BG418" s="110" t="s">
        <v>722</v>
      </c>
      <c r="BH418" s="111" t="s">
        <v>3687</v>
      </c>
      <c r="BI418" s="110" t="s">
        <v>1930</v>
      </c>
      <c r="BJ418" s="110" t="s">
        <v>3326</v>
      </c>
      <c r="BK418" s="110"/>
      <c r="BL418" s="110"/>
      <c r="BM418" s="110"/>
      <c r="BN418" s="110"/>
    </row>
    <row r="419" spans="59:66" x14ac:dyDescent="0.25">
      <c r="BG419" s="110" t="s">
        <v>723</v>
      </c>
      <c r="BH419" s="111" t="s">
        <v>3688</v>
      </c>
      <c r="BI419" s="110" t="s">
        <v>1930</v>
      </c>
      <c r="BJ419" s="110" t="s">
        <v>3326</v>
      </c>
      <c r="BK419" s="110"/>
      <c r="BL419" s="110"/>
      <c r="BM419" s="110"/>
      <c r="BN419" s="110"/>
    </row>
    <row r="420" spans="59:66" x14ac:dyDescent="0.25">
      <c r="BG420" s="110" t="s">
        <v>724</v>
      </c>
      <c r="BH420" s="111" t="s">
        <v>3689</v>
      </c>
      <c r="BI420" s="110" t="s">
        <v>1921</v>
      </c>
      <c r="BJ420" s="110" t="s">
        <v>3309</v>
      </c>
      <c r="BK420" s="110"/>
      <c r="BL420" s="110"/>
      <c r="BM420" s="110"/>
      <c r="BN420" s="110"/>
    </row>
    <row r="421" spans="59:66" x14ac:dyDescent="0.25">
      <c r="BG421" s="110" t="s">
        <v>725</v>
      </c>
      <c r="BH421" s="111" t="s">
        <v>3690</v>
      </c>
      <c r="BI421" s="110" t="s">
        <v>1930</v>
      </c>
      <c r="BJ421" s="110" t="s">
        <v>3326</v>
      </c>
      <c r="BK421" s="110"/>
      <c r="BL421" s="110"/>
      <c r="BM421" s="110"/>
      <c r="BN421" s="110"/>
    </row>
    <row r="422" spans="59:66" x14ac:dyDescent="0.25">
      <c r="BG422" s="110" t="s">
        <v>726</v>
      </c>
      <c r="BH422" s="111" t="s">
        <v>3691</v>
      </c>
      <c r="BI422" s="110" t="s">
        <v>1921</v>
      </c>
      <c r="BJ422" s="110" t="s">
        <v>3309</v>
      </c>
      <c r="BK422" s="110"/>
      <c r="BL422" s="110"/>
      <c r="BM422" s="110"/>
      <c r="BN422" s="110"/>
    </row>
    <row r="423" spans="59:66" x14ac:dyDescent="0.25">
      <c r="BG423" s="110" t="s">
        <v>727</v>
      </c>
      <c r="BH423" s="111" t="s">
        <v>3692</v>
      </c>
      <c r="BI423" s="110" t="s">
        <v>1859</v>
      </c>
      <c r="BJ423" s="110" t="s">
        <v>3354</v>
      </c>
      <c r="BK423" s="110"/>
      <c r="BL423" s="110"/>
      <c r="BM423" s="110"/>
      <c r="BN423" s="110"/>
    </row>
    <row r="424" spans="59:66" x14ac:dyDescent="0.25">
      <c r="BG424" s="110" t="s">
        <v>728</v>
      </c>
      <c r="BH424" s="111" t="s">
        <v>3693</v>
      </c>
      <c r="BI424" s="110" t="s">
        <v>1859</v>
      </c>
      <c r="BJ424" s="110" t="s">
        <v>3354</v>
      </c>
      <c r="BK424" s="110"/>
      <c r="BL424" s="110"/>
      <c r="BM424" s="110"/>
      <c r="BN424" s="110"/>
    </row>
    <row r="425" spans="59:66" x14ac:dyDescent="0.25">
      <c r="BG425" s="110" t="s">
        <v>729</v>
      </c>
      <c r="BH425" s="111" t="s">
        <v>3694</v>
      </c>
      <c r="BI425" s="110" t="s">
        <v>1930</v>
      </c>
      <c r="BJ425" s="110" t="s">
        <v>3326</v>
      </c>
      <c r="BK425" s="110"/>
      <c r="BL425" s="110"/>
      <c r="BM425" s="110"/>
      <c r="BN425" s="110"/>
    </row>
    <row r="426" spans="59:66" x14ac:dyDescent="0.25">
      <c r="BG426" s="110" t="s">
        <v>730</v>
      </c>
      <c r="BH426" s="111" t="s">
        <v>3695</v>
      </c>
      <c r="BI426" s="110" t="s">
        <v>1930</v>
      </c>
      <c r="BJ426" s="110" t="s">
        <v>3326</v>
      </c>
      <c r="BK426" s="110"/>
      <c r="BL426" s="110"/>
      <c r="BM426" s="110"/>
      <c r="BN426" s="110"/>
    </row>
    <row r="427" spans="59:66" x14ac:dyDescent="0.25">
      <c r="BG427" s="110" t="s">
        <v>731</v>
      </c>
      <c r="BH427" s="111" t="s">
        <v>3696</v>
      </c>
      <c r="BI427" s="110" t="s">
        <v>1927</v>
      </c>
      <c r="BJ427" s="110" t="s">
        <v>3261</v>
      </c>
      <c r="BK427" s="110"/>
      <c r="BL427" s="110"/>
      <c r="BM427" s="110"/>
      <c r="BN427" s="110"/>
    </row>
    <row r="428" spans="59:66" x14ac:dyDescent="0.25">
      <c r="BG428" s="110" t="s">
        <v>732</v>
      </c>
      <c r="BH428" s="111" t="s">
        <v>3697</v>
      </c>
      <c r="BI428" s="110" t="s">
        <v>1928</v>
      </c>
      <c r="BJ428" s="110" t="s">
        <v>3263</v>
      </c>
      <c r="BK428" s="110"/>
      <c r="BL428" s="110"/>
      <c r="BM428" s="110"/>
      <c r="BN428" s="110"/>
    </row>
    <row r="429" spans="59:66" x14ac:dyDescent="0.25">
      <c r="BG429" s="110" t="s">
        <v>733</v>
      </c>
      <c r="BH429" s="111" t="s">
        <v>3698</v>
      </c>
      <c r="BI429" s="110" t="s">
        <v>507</v>
      </c>
      <c r="BJ429" s="110" t="s">
        <v>3369</v>
      </c>
      <c r="BK429" s="110"/>
      <c r="BL429" s="110"/>
      <c r="BM429" s="110"/>
      <c r="BN429" s="110"/>
    </row>
    <row r="430" spans="59:66" x14ac:dyDescent="0.25">
      <c r="BG430" s="110" t="s">
        <v>734</v>
      </c>
      <c r="BH430" s="111" t="s">
        <v>3699</v>
      </c>
      <c r="BI430" s="110" t="s">
        <v>1923</v>
      </c>
      <c r="BJ430" s="110" t="s">
        <v>3316</v>
      </c>
      <c r="BK430" s="110"/>
      <c r="BL430" s="110"/>
      <c r="BM430" s="110"/>
      <c r="BN430" s="110"/>
    </row>
    <row r="431" spans="59:66" x14ac:dyDescent="0.25">
      <c r="BG431" s="110" t="s">
        <v>735</v>
      </c>
      <c r="BH431" s="111" t="s">
        <v>3700</v>
      </c>
      <c r="BI431" s="110" t="s">
        <v>1923</v>
      </c>
      <c r="BJ431" s="110" t="s">
        <v>3316</v>
      </c>
      <c r="BK431" s="110"/>
      <c r="BL431" s="110"/>
      <c r="BM431" s="110"/>
      <c r="BN431" s="110"/>
    </row>
    <row r="432" spans="59:66" x14ac:dyDescent="0.25">
      <c r="BG432" s="110" t="s">
        <v>736</v>
      </c>
      <c r="BH432" s="111" t="s">
        <v>3701</v>
      </c>
      <c r="BI432" s="110" t="s">
        <v>1859</v>
      </c>
      <c r="BJ432" s="110" t="s">
        <v>3354</v>
      </c>
      <c r="BK432" s="110"/>
      <c r="BL432" s="110"/>
      <c r="BM432" s="110"/>
      <c r="BN432" s="110"/>
    </row>
    <row r="433" spans="59:66" x14ac:dyDescent="0.25">
      <c r="BG433" s="110" t="s">
        <v>737</v>
      </c>
      <c r="BH433" s="111" t="s">
        <v>3702</v>
      </c>
      <c r="BI433" s="110" t="s">
        <v>1923</v>
      </c>
      <c r="BJ433" s="110" t="s">
        <v>3316</v>
      </c>
      <c r="BK433" s="110"/>
      <c r="BL433" s="110"/>
      <c r="BM433" s="110"/>
      <c r="BN433" s="110"/>
    </row>
    <row r="434" spans="59:66" x14ac:dyDescent="0.25">
      <c r="BG434" s="110" t="s">
        <v>738</v>
      </c>
      <c r="BH434" s="111" t="s">
        <v>3703</v>
      </c>
      <c r="BI434" s="110" t="s">
        <v>1927</v>
      </c>
      <c r="BJ434" s="110" t="s">
        <v>3261</v>
      </c>
      <c r="BK434" s="110"/>
      <c r="BL434" s="110"/>
      <c r="BM434" s="110"/>
      <c r="BN434" s="110"/>
    </row>
    <row r="435" spans="59:66" x14ac:dyDescent="0.25">
      <c r="BG435" s="110" t="s">
        <v>739</v>
      </c>
      <c r="BH435" s="111" t="s">
        <v>3704</v>
      </c>
      <c r="BI435" s="110" t="s">
        <v>1342</v>
      </c>
      <c r="BJ435" s="110" t="s">
        <v>3359</v>
      </c>
      <c r="BK435" s="110"/>
      <c r="BL435" s="110"/>
      <c r="BM435" s="110"/>
      <c r="BN435" s="110"/>
    </row>
    <row r="436" spans="59:66" x14ac:dyDescent="0.25">
      <c r="BG436" s="110" t="s">
        <v>740</v>
      </c>
      <c r="BH436" s="111" t="s">
        <v>3705</v>
      </c>
      <c r="BI436" s="110" t="s">
        <v>1930</v>
      </c>
      <c r="BJ436" s="110" t="s">
        <v>3326</v>
      </c>
      <c r="BK436" s="110"/>
      <c r="BL436" s="110"/>
      <c r="BM436" s="110"/>
      <c r="BN436" s="110"/>
    </row>
    <row r="437" spans="59:66" x14ac:dyDescent="0.25">
      <c r="BG437" s="110" t="s">
        <v>741</v>
      </c>
      <c r="BH437" s="111" t="s">
        <v>3706</v>
      </c>
      <c r="BI437" s="110" t="s">
        <v>1859</v>
      </c>
      <c r="BJ437" s="110" t="s">
        <v>3354</v>
      </c>
      <c r="BK437" s="110"/>
      <c r="BL437" s="110"/>
      <c r="BM437" s="110"/>
      <c r="BN437" s="110"/>
    </row>
    <row r="438" spans="59:66" x14ac:dyDescent="0.25">
      <c r="BG438" s="110" t="s">
        <v>742</v>
      </c>
      <c r="BH438" s="111" t="s">
        <v>3707</v>
      </c>
      <c r="BI438" s="110" t="s">
        <v>1859</v>
      </c>
      <c r="BJ438" s="110" t="s">
        <v>3354</v>
      </c>
      <c r="BK438" s="110"/>
      <c r="BL438" s="110"/>
      <c r="BM438" s="110"/>
      <c r="BN438" s="110"/>
    </row>
    <row r="439" spans="59:66" x14ac:dyDescent="0.25">
      <c r="BG439" s="110" t="s">
        <v>743</v>
      </c>
      <c r="BH439" s="111" t="s">
        <v>3708</v>
      </c>
      <c r="BI439" s="110" t="s">
        <v>1926</v>
      </c>
      <c r="BJ439" s="110" t="s">
        <v>3319</v>
      </c>
      <c r="BK439" s="110"/>
      <c r="BL439" s="110"/>
      <c r="BM439" s="110"/>
      <c r="BN439" s="110"/>
    </row>
    <row r="440" spans="59:66" x14ac:dyDescent="0.25">
      <c r="BG440" s="110" t="s">
        <v>744</v>
      </c>
      <c r="BH440" s="111" t="s">
        <v>3709</v>
      </c>
      <c r="BI440" s="110" t="s">
        <v>1926</v>
      </c>
      <c r="BJ440" s="110" t="s">
        <v>3319</v>
      </c>
      <c r="BK440" s="110"/>
      <c r="BL440" s="110"/>
      <c r="BM440" s="110"/>
      <c r="BN440" s="110"/>
    </row>
    <row r="441" spans="59:66" x14ac:dyDescent="0.25">
      <c r="BG441" s="110" t="s">
        <v>745</v>
      </c>
      <c r="BH441" s="111" t="s">
        <v>3710</v>
      </c>
      <c r="BI441" s="110" t="s">
        <v>1926</v>
      </c>
      <c r="BJ441" s="110" t="s">
        <v>3319</v>
      </c>
      <c r="BK441" s="110"/>
      <c r="BL441" s="110"/>
      <c r="BM441" s="110"/>
      <c r="BN441" s="110"/>
    </row>
    <row r="442" spans="59:66" x14ac:dyDescent="0.25">
      <c r="BG442" s="110" t="s">
        <v>746</v>
      </c>
      <c r="BH442" s="111" t="s">
        <v>3711</v>
      </c>
      <c r="BI442" s="110" t="s">
        <v>1926</v>
      </c>
      <c r="BJ442" s="110" t="s">
        <v>3319</v>
      </c>
      <c r="BK442" s="110"/>
      <c r="BL442" s="110"/>
      <c r="BM442" s="110"/>
      <c r="BN442" s="110"/>
    </row>
    <row r="443" spans="59:66" x14ac:dyDescent="0.25">
      <c r="BG443" s="110" t="s">
        <v>3712</v>
      </c>
      <c r="BH443" s="111" t="s">
        <v>3713</v>
      </c>
      <c r="BI443" s="110" t="s">
        <v>3714</v>
      </c>
      <c r="BJ443" s="110" t="s">
        <v>3715</v>
      </c>
      <c r="BK443" s="110"/>
      <c r="BL443" s="110"/>
      <c r="BM443" s="110"/>
      <c r="BN443" s="110"/>
    </row>
    <row r="444" spans="59:66" x14ac:dyDescent="0.25">
      <c r="BG444" s="110" t="s">
        <v>3716</v>
      </c>
      <c r="BH444" s="111" t="s">
        <v>3717</v>
      </c>
      <c r="BI444" s="110" t="s">
        <v>3714</v>
      </c>
      <c r="BJ444" s="110" t="s">
        <v>3715</v>
      </c>
      <c r="BK444" s="110"/>
      <c r="BL444" s="110"/>
      <c r="BM444" s="110"/>
      <c r="BN444" s="110"/>
    </row>
    <row r="445" spans="59:66" x14ac:dyDescent="0.25">
      <c r="BG445" s="110" t="s">
        <v>3718</v>
      </c>
      <c r="BH445" s="111" t="s">
        <v>3719</v>
      </c>
      <c r="BI445" s="110" t="s">
        <v>3714</v>
      </c>
      <c r="BJ445" s="110" t="s">
        <v>3715</v>
      </c>
      <c r="BK445" s="110"/>
      <c r="BL445" s="110"/>
      <c r="BM445" s="110"/>
      <c r="BN445" s="110"/>
    </row>
    <row r="446" spans="59:66" x14ac:dyDescent="0.25">
      <c r="BG446" s="110" t="s">
        <v>3720</v>
      </c>
      <c r="BH446" s="111" t="s">
        <v>3721</v>
      </c>
      <c r="BI446" s="110" t="s">
        <v>3714</v>
      </c>
      <c r="BJ446" s="110" t="s">
        <v>3715</v>
      </c>
      <c r="BK446" s="110"/>
      <c r="BL446" s="110"/>
      <c r="BM446" s="110"/>
      <c r="BN446" s="110"/>
    </row>
    <row r="447" spans="59:66" x14ac:dyDescent="0.25">
      <c r="BG447" s="110" t="s">
        <v>3722</v>
      </c>
      <c r="BH447" s="111" t="s">
        <v>3723</v>
      </c>
      <c r="BI447" s="110" t="s">
        <v>3714</v>
      </c>
      <c r="BJ447" s="110" t="s">
        <v>3715</v>
      </c>
      <c r="BK447" s="110"/>
      <c r="BL447" s="110"/>
      <c r="BM447" s="110"/>
      <c r="BN447" s="110"/>
    </row>
    <row r="448" spans="59:66" x14ac:dyDescent="0.25">
      <c r="BG448" s="110" t="s">
        <v>3724</v>
      </c>
      <c r="BH448" s="111" t="s">
        <v>3725</v>
      </c>
      <c r="BI448" s="110" t="s">
        <v>3714</v>
      </c>
      <c r="BJ448" s="110" t="s">
        <v>3715</v>
      </c>
      <c r="BK448" s="110"/>
      <c r="BL448" s="110"/>
      <c r="BM448" s="110"/>
      <c r="BN448" s="110"/>
    </row>
    <row r="449" spans="59:66" x14ac:dyDescent="0.25">
      <c r="BG449" s="110" t="s">
        <v>3726</v>
      </c>
      <c r="BH449" s="111" t="s">
        <v>3727</v>
      </c>
      <c r="BI449" s="110" t="s">
        <v>3714</v>
      </c>
      <c r="BJ449" s="110" t="s">
        <v>3715</v>
      </c>
      <c r="BK449" s="110"/>
      <c r="BL449" s="110"/>
      <c r="BM449" s="110"/>
      <c r="BN449" s="110"/>
    </row>
    <row r="450" spans="59:66" x14ac:dyDescent="0.25">
      <c r="BG450" s="110" t="s">
        <v>3728</v>
      </c>
      <c r="BH450" s="111" t="s">
        <v>3729</v>
      </c>
      <c r="BI450" s="110" t="s">
        <v>3714</v>
      </c>
      <c r="BJ450" s="110" t="s">
        <v>3715</v>
      </c>
      <c r="BK450" s="110"/>
      <c r="BL450" s="110"/>
      <c r="BM450" s="110"/>
      <c r="BN450" s="110"/>
    </row>
    <row r="451" spans="59:66" x14ac:dyDescent="0.25">
      <c r="BG451" s="110" t="s">
        <v>3730</v>
      </c>
      <c r="BH451" s="111" t="s">
        <v>3731</v>
      </c>
      <c r="BI451" s="110" t="s">
        <v>3714</v>
      </c>
      <c r="BJ451" s="110" t="s">
        <v>3715</v>
      </c>
      <c r="BK451" s="110"/>
      <c r="BL451" s="110"/>
      <c r="BM451" s="110"/>
      <c r="BN451" s="110"/>
    </row>
    <row r="452" spans="59:66" x14ac:dyDescent="0.25">
      <c r="BG452" s="110" t="s">
        <v>3732</v>
      </c>
      <c r="BH452" s="111" t="s">
        <v>3733</v>
      </c>
      <c r="BI452" s="110" t="s">
        <v>3714</v>
      </c>
      <c r="BJ452" s="110" t="s">
        <v>3715</v>
      </c>
      <c r="BK452" s="110"/>
      <c r="BL452" s="110"/>
      <c r="BM452" s="110"/>
      <c r="BN452" s="110"/>
    </row>
    <row r="453" spans="59:66" x14ac:dyDescent="0.25">
      <c r="BG453" s="110" t="s">
        <v>3734</v>
      </c>
      <c r="BH453" s="111" t="s">
        <v>3735</v>
      </c>
      <c r="BI453" s="110" t="s">
        <v>3714</v>
      </c>
      <c r="BJ453" s="110" t="s">
        <v>3715</v>
      </c>
      <c r="BK453" s="110"/>
      <c r="BL453" s="110"/>
      <c r="BM453" s="110"/>
      <c r="BN453" s="110"/>
    </row>
    <row r="454" spans="59:66" x14ac:dyDescent="0.25">
      <c r="BG454" s="110" t="s">
        <v>3736</v>
      </c>
      <c r="BH454" s="111" t="s">
        <v>3737</v>
      </c>
      <c r="BI454" s="110" t="s">
        <v>3714</v>
      </c>
      <c r="BJ454" s="110" t="s">
        <v>3715</v>
      </c>
      <c r="BK454" s="110"/>
      <c r="BL454" s="110"/>
      <c r="BM454" s="110"/>
      <c r="BN454" s="110"/>
    </row>
    <row r="455" spans="59:66" x14ac:dyDescent="0.25">
      <c r="BG455" s="110" t="s">
        <v>3738</v>
      </c>
      <c r="BH455" s="111" t="s">
        <v>3739</v>
      </c>
      <c r="BI455" s="110" t="s">
        <v>3714</v>
      </c>
      <c r="BJ455" s="110" t="s">
        <v>3715</v>
      </c>
      <c r="BK455" s="110"/>
      <c r="BL455" s="110"/>
      <c r="BM455" s="110"/>
      <c r="BN455" s="110"/>
    </row>
    <row r="456" spans="59:66" x14ac:dyDescent="0.25">
      <c r="BG456" s="110" t="s">
        <v>3740</v>
      </c>
      <c r="BH456" s="111" t="s">
        <v>3741</v>
      </c>
      <c r="BI456" s="110" t="s">
        <v>3714</v>
      </c>
      <c r="BJ456" s="110" t="s">
        <v>3715</v>
      </c>
      <c r="BK456" s="110"/>
      <c r="BL456" s="110"/>
      <c r="BM456" s="110"/>
      <c r="BN456" s="110"/>
    </row>
    <row r="457" spans="59:66" x14ac:dyDescent="0.25">
      <c r="BG457" s="110" t="s">
        <v>3742</v>
      </c>
      <c r="BH457" s="111" t="s">
        <v>3743</v>
      </c>
      <c r="BI457" s="110" t="s">
        <v>3714</v>
      </c>
      <c r="BJ457" s="110" t="s">
        <v>3715</v>
      </c>
      <c r="BK457" s="110"/>
      <c r="BL457" s="110"/>
      <c r="BM457" s="110"/>
      <c r="BN457" s="110"/>
    </row>
    <row r="458" spans="59:66" x14ac:dyDescent="0.25">
      <c r="BG458" s="110" t="s">
        <v>3744</v>
      </c>
      <c r="BH458" s="111" t="s">
        <v>3745</v>
      </c>
      <c r="BI458" s="110" t="s">
        <v>3714</v>
      </c>
      <c r="BJ458" s="110" t="s">
        <v>3715</v>
      </c>
      <c r="BK458" s="110"/>
      <c r="BL458" s="110"/>
      <c r="BM458" s="110"/>
      <c r="BN458" s="110"/>
    </row>
    <row r="459" spans="59:66" x14ac:dyDescent="0.25">
      <c r="BG459" s="110" t="s">
        <v>3746</v>
      </c>
      <c r="BH459" s="111" t="s">
        <v>3747</v>
      </c>
      <c r="BI459" s="110" t="s">
        <v>3714</v>
      </c>
      <c r="BJ459" s="110" t="s">
        <v>3715</v>
      </c>
      <c r="BK459" s="110"/>
      <c r="BL459" s="110"/>
      <c r="BM459" s="110"/>
      <c r="BN459" s="110"/>
    </row>
    <row r="460" spans="59:66" x14ac:dyDescent="0.25">
      <c r="BG460" s="110" t="s">
        <v>3748</v>
      </c>
      <c r="BH460" s="111" t="s">
        <v>3749</v>
      </c>
      <c r="BI460" s="110" t="s">
        <v>3714</v>
      </c>
      <c r="BJ460" s="110" t="s">
        <v>3715</v>
      </c>
      <c r="BK460" s="110"/>
      <c r="BL460" s="110"/>
      <c r="BM460" s="110"/>
      <c r="BN460" s="110"/>
    </row>
    <row r="461" spans="59:66" x14ac:dyDescent="0.25">
      <c r="BG461" s="110" t="s">
        <v>3750</v>
      </c>
      <c r="BH461" s="111" t="s">
        <v>3751</v>
      </c>
      <c r="BI461" s="110" t="s">
        <v>3714</v>
      </c>
      <c r="BJ461" s="110" t="s">
        <v>3715</v>
      </c>
      <c r="BK461" s="110"/>
      <c r="BL461" s="110"/>
      <c r="BM461" s="110"/>
      <c r="BN461" s="110"/>
    </row>
    <row r="462" spans="59:66" x14ac:dyDescent="0.25">
      <c r="BG462" s="110" t="s">
        <v>3752</v>
      </c>
      <c r="BH462" s="111" t="s">
        <v>3753</v>
      </c>
      <c r="BI462" s="110" t="s">
        <v>3714</v>
      </c>
      <c r="BJ462" s="110" t="s">
        <v>3715</v>
      </c>
      <c r="BK462" s="110"/>
      <c r="BL462" s="110"/>
      <c r="BM462" s="110"/>
      <c r="BN462" s="110"/>
    </row>
    <row r="463" spans="59:66" x14ac:dyDescent="0.25">
      <c r="BG463" s="110" t="s">
        <v>3754</v>
      </c>
      <c r="BH463" s="111" t="s">
        <v>3755</v>
      </c>
      <c r="BI463" s="110" t="s">
        <v>3714</v>
      </c>
      <c r="BJ463" s="110" t="s">
        <v>3715</v>
      </c>
      <c r="BK463" s="110"/>
      <c r="BL463" s="110"/>
      <c r="BM463" s="110"/>
      <c r="BN463" s="110"/>
    </row>
    <row r="464" spans="59:66" x14ac:dyDescent="0.25">
      <c r="BG464" s="110" t="s">
        <v>3756</v>
      </c>
      <c r="BH464" s="111" t="s">
        <v>3757</v>
      </c>
      <c r="BI464" s="110" t="s">
        <v>3714</v>
      </c>
      <c r="BJ464" s="110" t="s">
        <v>3715</v>
      </c>
      <c r="BK464" s="110"/>
      <c r="BL464" s="110"/>
      <c r="BM464" s="110"/>
      <c r="BN464" s="110"/>
    </row>
    <row r="465" spans="59:66" x14ac:dyDescent="0.25">
      <c r="BG465" s="110" t="s">
        <v>3758</v>
      </c>
      <c r="BH465" s="111" t="s">
        <v>3759</v>
      </c>
      <c r="BI465" s="110" t="s">
        <v>3714</v>
      </c>
      <c r="BJ465" s="110" t="s">
        <v>3715</v>
      </c>
      <c r="BK465" s="110"/>
      <c r="BL465" s="110"/>
      <c r="BM465" s="110"/>
      <c r="BN465" s="110"/>
    </row>
    <row r="466" spans="59:66" x14ac:dyDescent="0.25">
      <c r="BG466" s="110" t="s">
        <v>747</v>
      </c>
      <c r="BH466" s="111" t="s">
        <v>3760</v>
      </c>
      <c r="BI466" s="110" t="s">
        <v>1920</v>
      </c>
      <c r="BJ466" s="110" t="s">
        <v>3337</v>
      </c>
      <c r="BK466" s="110"/>
      <c r="BL466" s="110"/>
      <c r="BM466" s="110"/>
      <c r="BN466" s="110"/>
    </row>
    <row r="467" spans="59:66" x14ac:dyDescent="0.25">
      <c r="BG467" s="110" t="s">
        <v>748</v>
      </c>
      <c r="BH467" s="111" t="s">
        <v>3761</v>
      </c>
      <c r="BI467" s="110" t="s">
        <v>1920</v>
      </c>
      <c r="BJ467" s="110" t="s">
        <v>3337</v>
      </c>
      <c r="BK467" s="110"/>
      <c r="BL467" s="110"/>
      <c r="BM467" s="110"/>
      <c r="BN467" s="110"/>
    </row>
    <row r="468" spans="59:66" x14ac:dyDescent="0.25">
      <c r="BG468" s="110" t="s">
        <v>749</v>
      </c>
      <c r="BH468" s="111" t="s">
        <v>3762</v>
      </c>
      <c r="BI468" s="110" t="s">
        <v>1926</v>
      </c>
      <c r="BJ468" s="110" t="s">
        <v>3319</v>
      </c>
      <c r="BK468" s="110"/>
      <c r="BL468" s="110"/>
      <c r="BM468" s="110"/>
      <c r="BN468" s="110"/>
    </row>
    <row r="469" spans="59:66" x14ac:dyDescent="0.25">
      <c r="BG469" s="110" t="s">
        <v>774</v>
      </c>
      <c r="BH469" s="111" t="s">
        <v>3763</v>
      </c>
      <c r="BI469" s="110" t="s">
        <v>1928</v>
      </c>
      <c r="BJ469" s="110" t="s">
        <v>3263</v>
      </c>
      <c r="BK469" s="110"/>
      <c r="BL469" s="110"/>
      <c r="BM469" s="110"/>
      <c r="BN469" s="110"/>
    </row>
    <row r="470" spans="59:66" x14ac:dyDescent="0.25">
      <c r="BG470" s="110" t="s">
        <v>775</v>
      </c>
      <c r="BH470" s="111" t="s">
        <v>3764</v>
      </c>
      <c r="BI470" s="110" t="s">
        <v>379</v>
      </c>
      <c r="BJ470" s="110" t="s">
        <v>3376</v>
      </c>
      <c r="BK470" s="110"/>
      <c r="BL470" s="110"/>
      <c r="BM470" s="110"/>
      <c r="BN470" s="110"/>
    </row>
    <row r="471" spans="59:66" x14ac:dyDescent="0.25">
      <c r="BG471" s="110" t="s">
        <v>776</v>
      </c>
      <c r="BH471" s="111" t="s">
        <v>3765</v>
      </c>
      <c r="BI471" s="110" t="s">
        <v>1927</v>
      </c>
      <c r="BJ471" s="110" t="s">
        <v>3261</v>
      </c>
      <c r="BK471" s="110"/>
      <c r="BL471" s="110"/>
      <c r="BM471" s="110"/>
      <c r="BN471" s="110"/>
    </row>
    <row r="472" spans="59:66" x14ac:dyDescent="0.25">
      <c r="BG472" s="110" t="s">
        <v>777</v>
      </c>
      <c r="BH472" s="111" t="s">
        <v>3766</v>
      </c>
      <c r="BI472" s="110" t="s">
        <v>1930</v>
      </c>
      <c r="BJ472" s="110" t="s">
        <v>3326</v>
      </c>
      <c r="BK472" s="110"/>
      <c r="BL472" s="110"/>
      <c r="BM472" s="110"/>
      <c r="BN472" s="110"/>
    </row>
    <row r="473" spans="59:66" x14ac:dyDescent="0.25">
      <c r="BG473" s="110" t="s">
        <v>778</v>
      </c>
      <c r="BH473" s="111" t="s">
        <v>3767</v>
      </c>
      <c r="BI473" s="110" t="s">
        <v>1921</v>
      </c>
      <c r="BJ473" s="110" t="s">
        <v>3309</v>
      </c>
      <c r="BK473" s="110"/>
      <c r="BL473" s="110"/>
      <c r="BM473" s="110"/>
      <c r="BN473" s="110"/>
    </row>
    <row r="474" spans="59:66" x14ac:dyDescent="0.25">
      <c r="BG474" s="110" t="s">
        <v>779</v>
      </c>
      <c r="BH474" s="111" t="s">
        <v>3768</v>
      </c>
      <c r="BI474" s="110" t="s">
        <v>1921</v>
      </c>
      <c r="BJ474" s="110" t="s">
        <v>3309</v>
      </c>
      <c r="BK474" s="110"/>
      <c r="BL474" s="110"/>
      <c r="BM474" s="110"/>
      <c r="BN474" s="110"/>
    </row>
    <row r="475" spans="59:66" x14ac:dyDescent="0.25">
      <c r="BG475" s="110" t="s">
        <v>780</v>
      </c>
      <c r="BH475" s="111" t="s">
        <v>3769</v>
      </c>
      <c r="BI475" s="110" t="s">
        <v>1921</v>
      </c>
      <c r="BJ475" s="110" t="s">
        <v>3309</v>
      </c>
      <c r="BK475" s="110"/>
      <c r="BL475" s="110"/>
      <c r="BM475" s="110"/>
      <c r="BN475" s="110"/>
    </row>
    <row r="476" spans="59:66" x14ac:dyDescent="0.25">
      <c r="BG476" s="110" t="s">
        <v>781</v>
      </c>
      <c r="BH476" s="111" t="s">
        <v>3770</v>
      </c>
      <c r="BI476" s="110" t="s">
        <v>1919</v>
      </c>
      <c r="BJ476" s="110" t="s">
        <v>3305</v>
      </c>
      <c r="BK476" s="110"/>
      <c r="BL476" s="110"/>
      <c r="BM476" s="110"/>
      <c r="BN476" s="110"/>
    </row>
    <row r="477" spans="59:66" x14ac:dyDescent="0.25">
      <c r="BG477" s="110" t="s">
        <v>782</v>
      </c>
      <c r="BH477" s="111" t="s">
        <v>3771</v>
      </c>
      <c r="BI477" s="110" t="s">
        <v>2382</v>
      </c>
      <c r="BJ477" s="110" t="s">
        <v>3307</v>
      </c>
      <c r="BK477" s="110"/>
      <c r="BL477" s="110"/>
      <c r="BM477" s="110"/>
      <c r="BN477" s="110"/>
    </row>
    <row r="478" spans="59:66" x14ac:dyDescent="0.25">
      <c r="BG478" s="110" t="s">
        <v>783</v>
      </c>
      <c r="BH478" s="111" t="s">
        <v>3772</v>
      </c>
      <c r="BI478" s="110" t="s">
        <v>2382</v>
      </c>
      <c r="BJ478" s="110" t="s">
        <v>3307</v>
      </c>
      <c r="BK478" s="110"/>
      <c r="BL478" s="110"/>
      <c r="BM478" s="110"/>
      <c r="BN478" s="110"/>
    </row>
    <row r="479" spans="59:66" x14ac:dyDescent="0.25">
      <c r="BG479" s="110" t="s">
        <v>784</v>
      </c>
      <c r="BH479" s="111" t="s">
        <v>3773</v>
      </c>
      <c r="BI479" s="110" t="s">
        <v>1921</v>
      </c>
      <c r="BJ479" s="110" t="s">
        <v>3309</v>
      </c>
      <c r="BK479" s="110"/>
      <c r="BL479" s="110"/>
      <c r="BM479" s="110"/>
      <c r="BN479" s="110"/>
    </row>
    <row r="480" spans="59:66" x14ac:dyDescent="0.25">
      <c r="BG480" s="110" t="s">
        <v>785</v>
      </c>
      <c r="BH480" s="111" t="s">
        <v>3774</v>
      </c>
      <c r="BI480" s="110" t="s">
        <v>2382</v>
      </c>
      <c r="BJ480" s="110" t="s">
        <v>3307</v>
      </c>
      <c r="BK480" s="110"/>
      <c r="BL480" s="110"/>
      <c r="BM480" s="110"/>
      <c r="BN480" s="110"/>
    </row>
    <row r="481" spans="59:66" x14ac:dyDescent="0.25">
      <c r="BG481" s="110" t="s">
        <v>786</v>
      </c>
      <c r="BH481" s="111" t="s">
        <v>3775</v>
      </c>
      <c r="BI481" s="110" t="s">
        <v>1921</v>
      </c>
      <c r="BJ481" s="110" t="s">
        <v>3309</v>
      </c>
      <c r="BK481" s="110"/>
      <c r="BL481" s="110"/>
      <c r="BM481" s="110"/>
      <c r="BN481" s="110"/>
    </row>
    <row r="482" spans="59:66" x14ac:dyDescent="0.25">
      <c r="BG482" s="110" t="s">
        <v>787</v>
      </c>
      <c r="BH482" s="111" t="s">
        <v>3776</v>
      </c>
      <c r="BI482" s="110" t="s">
        <v>1919</v>
      </c>
      <c r="BJ482" s="110" t="s">
        <v>3305</v>
      </c>
      <c r="BK482" s="110"/>
      <c r="BL482" s="110"/>
      <c r="BM482" s="110"/>
      <c r="BN482" s="110"/>
    </row>
    <row r="483" spans="59:66" x14ac:dyDescent="0.25">
      <c r="BG483" s="110" t="s">
        <v>788</v>
      </c>
      <c r="BH483" s="111" t="s">
        <v>3777</v>
      </c>
      <c r="BI483" s="110" t="s">
        <v>1927</v>
      </c>
      <c r="BJ483" s="110" t="s">
        <v>3261</v>
      </c>
      <c r="BK483" s="110"/>
      <c r="BL483" s="110"/>
      <c r="BM483" s="110"/>
      <c r="BN483" s="110"/>
    </row>
    <row r="484" spans="59:66" x14ac:dyDescent="0.25">
      <c r="BG484" s="110" t="s">
        <v>789</v>
      </c>
      <c r="BH484" s="111" t="s">
        <v>3778</v>
      </c>
      <c r="BI484" s="110" t="s">
        <v>1921</v>
      </c>
      <c r="BJ484" s="110" t="s">
        <v>3309</v>
      </c>
      <c r="BK484" s="110"/>
      <c r="BL484" s="110"/>
      <c r="BM484" s="110"/>
      <c r="BN484" s="110"/>
    </row>
    <row r="485" spans="59:66" x14ac:dyDescent="0.25">
      <c r="BG485" s="110" t="s">
        <v>790</v>
      </c>
      <c r="BH485" s="111" t="s">
        <v>3779</v>
      </c>
      <c r="BI485" s="110" t="s">
        <v>1930</v>
      </c>
      <c r="BJ485" s="110" t="s">
        <v>3326</v>
      </c>
      <c r="BK485" s="110"/>
      <c r="BL485" s="110"/>
      <c r="BM485" s="110"/>
      <c r="BN485" s="110"/>
    </row>
    <row r="486" spans="59:66" x14ac:dyDescent="0.25">
      <c r="BG486" s="110" t="s">
        <v>791</v>
      </c>
      <c r="BH486" s="111" t="s">
        <v>3780</v>
      </c>
      <c r="BI486" s="110" t="s">
        <v>1923</v>
      </c>
      <c r="BJ486" s="110" t="s">
        <v>3316</v>
      </c>
      <c r="BK486" s="110"/>
      <c r="BL486" s="110"/>
      <c r="BM486" s="110"/>
      <c r="BN486" s="110"/>
    </row>
    <row r="487" spans="59:66" x14ac:dyDescent="0.25">
      <c r="BG487" s="110" t="s">
        <v>792</v>
      </c>
      <c r="BH487" s="111" t="s">
        <v>3781</v>
      </c>
      <c r="BI487" s="110" t="s">
        <v>1922</v>
      </c>
      <c r="BJ487" s="110" t="s">
        <v>3302</v>
      </c>
      <c r="BK487" s="110"/>
      <c r="BL487" s="110"/>
      <c r="BM487" s="110"/>
      <c r="BN487" s="110"/>
    </row>
    <row r="488" spans="59:66" x14ac:dyDescent="0.25">
      <c r="BG488" s="110" t="s">
        <v>793</v>
      </c>
      <c r="BH488" s="111" t="s">
        <v>3782</v>
      </c>
      <c r="BI488" s="110" t="s">
        <v>1928</v>
      </c>
      <c r="BJ488" s="110" t="s">
        <v>3263</v>
      </c>
      <c r="BK488" s="110"/>
      <c r="BL488" s="110"/>
      <c r="BM488" s="110"/>
      <c r="BN488" s="110"/>
    </row>
    <row r="489" spans="59:66" x14ac:dyDescent="0.25">
      <c r="BG489" s="110" t="s">
        <v>794</v>
      </c>
      <c r="BH489" s="111" t="s">
        <v>3783</v>
      </c>
      <c r="BI489" s="110" t="s">
        <v>1926</v>
      </c>
      <c r="BJ489" s="110" t="s">
        <v>3319</v>
      </c>
      <c r="BK489" s="110"/>
      <c r="BL489" s="110"/>
      <c r="BM489" s="110"/>
      <c r="BN489" s="110"/>
    </row>
    <row r="490" spans="59:66" x14ac:dyDescent="0.25">
      <c r="BG490" s="110" t="s">
        <v>795</v>
      </c>
      <c r="BH490" s="111" t="s">
        <v>3784</v>
      </c>
      <c r="BI490" s="110" t="s">
        <v>1926</v>
      </c>
      <c r="BJ490" s="110" t="s">
        <v>3319</v>
      </c>
      <c r="BK490" s="110"/>
      <c r="BL490" s="110"/>
      <c r="BM490" s="110"/>
      <c r="BN490" s="110"/>
    </row>
    <row r="491" spans="59:66" x14ac:dyDescent="0.25">
      <c r="BG491" s="110" t="s">
        <v>796</v>
      </c>
      <c r="BH491" s="111" t="s">
        <v>3785</v>
      </c>
      <c r="BI491" s="110" t="s">
        <v>1930</v>
      </c>
      <c r="BJ491" s="110" t="s">
        <v>3326</v>
      </c>
      <c r="BK491" s="110"/>
      <c r="BL491" s="110"/>
      <c r="BM491" s="110"/>
      <c r="BN491" s="110"/>
    </row>
    <row r="492" spans="59:66" x14ac:dyDescent="0.25">
      <c r="BG492" s="110" t="s">
        <v>797</v>
      </c>
      <c r="BH492" s="111" t="s">
        <v>3786</v>
      </c>
      <c r="BI492" s="110" t="s">
        <v>379</v>
      </c>
      <c r="BJ492" s="110" t="s">
        <v>3376</v>
      </c>
      <c r="BK492" s="110"/>
      <c r="BL492" s="110"/>
      <c r="BM492" s="110"/>
      <c r="BN492" s="110"/>
    </row>
    <row r="493" spans="59:66" x14ac:dyDescent="0.25">
      <c r="BG493" s="110" t="s">
        <v>798</v>
      </c>
      <c r="BH493" s="111" t="s">
        <v>3787</v>
      </c>
      <c r="BI493" s="110" t="s">
        <v>1930</v>
      </c>
      <c r="BJ493" s="110" t="s">
        <v>3326</v>
      </c>
      <c r="BK493" s="110"/>
      <c r="BL493" s="110"/>
      <c r="BM493" s="110"/>
      <c r="BN493" s="110"/>
    </row>
    <row r="494" spans="59:66" x14ac:dyDescent="0.25">
      <c r="BG494" s="110" t="s">
        <v>799</v>
      </c>
      <c r="BH494" s="111" t="s">
        <v>3788</v>
      </c>
      <c r="BI494" s="110" t="s">
        <v>1929</v>
      </c>
      <c r="BJ494" s="110" t="s">
        <v>3262</v>
      </c>
      <c r="BK494" s="110"/>
      <c r="BL494" s="110"/>
      <c r="BM494" s="110"/>
      <c r="BN494" s="110"/>
    </row>
    <row r="495" spans="59:66" x14ac:dyDescent="0.25">
      <c r="BG495" s="110" t="s">
        <v>800</v>
      </c>
      <c r="BH495" s="111" t="s">
        <v>3789</v>
      </c>
      <c r="BI495" s="110" t="s">
        <v>1921</v>
      </c>
      <c r="BJ495" s="110" t="s">
        <v>3309</v>
      </c>
      <c r="BK495" s="110"/>
      <c r="BL495" s="110"/>
      <c r="BM495" s="110"/>
      <c r="BN495" s="110"/>
    </row>
    <row r="496" spans="59:66" x14ac:dyDescent="0.25">
      <c r="BG496" s="110" t="s">
        <v>801</v>
      </c>
      <c r="BH496" s="111" t="s">
        <v>3790</v>
      </c>
      <c r="BI496" s="110" t="s">
        <v>507</v>
      </c>
      <c r="BJ496" s="110" t="s">
        <v>3369</v>
      </c>
      <c r="BK496" s="110"/>
      <c r="BL496" s="110"/>
      <c r="BM496" s="110"/>
      <c r="BN496" s="110"/>
    </row>
    <row r="497" spans="59:66" x14ac:dyDescent="0.25">
      <c r="BG497" s="110" t="s">
        <v>802</v>
      </c>
      <c r="BH497" s="111" t="s">
        <v>3791</v>
      </c>
      <c r="BI497" s="110" t="s">
        <v>1923</v>
      </c>
      <c r="BJ497" s="110" t="s">
        <v>3316</v>
      </c>
      <c r="BK497" s="110"/>
      <c r="BL497" s="110"/>
      <c r="BM497" s="110"/>
      <c r="BN497" s="110"/>
    </row>
    <row r="498" spans="59:66" x14ac:dyDescent="0.25">
      <c r="BG498" s="110" t="s">
        <v>803</v>
      </c>
      <c r="BH498" s="111" t="s">
        <v>3792</v>
      </c>
      <c r="BI498" s="110" t="s">
        <v>1342</v>
      </c>
      <c r="BJ498" s="110" t="s">
        <v>3359</v>
      </c>
      <c r="BK498" s="110"/>
      <c r="BL498" s="110"/>
      <c r="BM498" s="110"/>
      <c r="BN498" s="110"/>
    </row>
    <row r="499" spans="59:66" x14ac:dyDescent="0.25">
      <c r="BG499" s="110" t="s">
        <v>804</v>
      </c>
      <c r="BH499" s="111" t="s">
        <v>3793</v>
      </c>
      <c r="BI499" s="110" t="s">
        <v>1342</v>
      </c>
      <c r="BJ499" s="110" t="s">
        <v>3359</v>
      </c>
      <c r="BK499" s="110"/>
      <c r="BL499" s="110"/>
      <c r="BM499" s="110"/>
      <c r="BN499" s="110"/>
    </row>
    <row r="500" spans="59:66" x14ac:dyDescent="0.25">
      <c r="BG500" s="110" t="s">
        <v>805</v>
      </c>
      <c r="BH500" s="111" t="s">
        <v>3794</v>
      </c>
      <c r="BI500" s="110" t="s">
        <v>1922</v>
      </c>
      <c r="BJ500" s="110" t="s">
        <v>3302</v>
      </c>
      <c r="BK500" s="110"/>
      <c r="BL500" s="110"/>
      <c r="BM500" s="110"/>
      <c r="BN500" s="110"/>
    </row>
    <row r="501" spans="59:66" x14ac:dyDescent="0.25">
      <c r="BG501" s="110" t="s">
        <v>806</v>
      </c>
      <c r="BH501" s="111" t="s">
        <v>3795</v>
      </c>
      <c r="BI501" s="110" t="s">
        <v>2442</v>
      </c>
      <c r="BJ501" s="110" t="s">
        <v>3321</v>
      </c>
      <c r="BK501" s="110"/>
      <c r="BL501" s="110"/>
      <c r="BM501" s="110"/>
      <c r="BN501" s="110"/>
    </row>
    <row r="502" spans="59:66" x14ac:dyDescent="0.25">
      <c r="BG502" s="110" t="s">
        <v>807</v>
      </c>
      <c r="BH502" s="111" t="s">
        <v>3796</v>
      </c>
      <c r="BI502" s="110" t="s">
        <v>1923</v>
      </c>
      <c r="BJ502" s="110" t="s">
        <v>3316</v>
      </c>
      <c r="BK502" s="110"/>
      <c r="BL502" s="110"/>
      <c r="BM502" s="110"/>
      <c r="BN502" s="110"/>
    </row>
    <row r="503" spans="59:66" x14ac:dyDescent="0.25">
      <c r="BG503" s="110" t="s">
        <v>808</v>
      </c>
      <c r="BH503" s="111" t="s">
        <v>3797</v>
      </c>
      <c r="BI503" s="110" t="s">
        <v>1928</v>
      </c>
      <c r="BJ503" s="110" t="s">
        <v>3263</v>
      </c>
      <c r="BK503" s="110"/>
      <c r="BL503" s="110"/>
      <c r="BM503" s="110"/>
      <c r="BN503" s="110"/>
    </row>
    <row r="504" spans="59:66" x14ac:dyDescent="0.25">
      <c r="BG504" s="110" t="s">
        <v>809</v>
      </c>
      <c r="BH504" s="111" t="s">
        <v>3798</v>
      </c>
      <c r="BI504" s="110" t="s">
        <v>2442</v>
      </c>
      <c r="BJ504" s="110" t="s">
        <v>3321</v>
      </c>
      <c r="BK504" s="110"/>
      <c r="BL504" s="110"/>
      <c r="BM504" s="110"/>
      <c r="BN504" s="110"/>
    </row>
    <row r="505" spans="59:66" x14ac:dyDescent="0.25">
      <c r="BG505" s="110" t="s">
        <v>810</v>
      </c>
      <c r="BH505" s="111" t="s">
        <v>3799</v>
      </c>
      <c r="BI505" s="110" t="s">
        <v>1927</v>
      </c>
      <c r="BJ505" s="110" t="s">
        <v>3261</v>
      </c>
      <c r="BK505" s="110"/>
      <c r="BL505" s="110"/>
      <c r="BM505" s="110"/>
      <c r="BN505" s="110"/>
    </row>
    <row r="506" spans="59:66" x14ac:dyDescent="0.25">
      <c r="BG506" s="110" t="s">
        <v>811</v>
      </c>
      <c r="BH506" s="111" t="s">
        <v>3800</v>
      </c>
      <c r="BI506" s="110" t="s">
        <v>1930</v>
      </c>
      <c r="BJ506" s="110" t="s">
        <v>3326</v>
      </c>
      <c r="BK506" s="110"/>
      <c r="BL506" s="110"/>
      <c r="BM506" s="110"/>
      <c r="BN506" s="110"/>
    </row>
    <row r="507" spans="59:66" x14ac:dyDescent="0.25">
      <c r="BG507" s="110" t="s">
        <v>812</v>
      </c>
      <c r="BH507" s="111" t="s">
        <v>3801</v>
      </c>
      <c r="BI507" s="110" t="s">
        <v>1922</v>
      </c>
      <c r="BJ507" s="110" t="s">
        <v>3302</v>
      </c>
      <c r="BK507" s="110"/>
      <c r="BL507" s="110"/>
      <c r="BM507" s="110"/>
      <c r="BN507" s="110"/>
    </row>
    <row r="508" spans="59:66" x14ac:dyDescent="0.25">
      <c r="BG508" s="110" t="s">
        <v>813</v>
      </c>
      <c r="BH508" s="111" t="s">
        <v>3802</v>
      </c>
      <c r="BI508" s="110" t="s">
        <v>1922</v>
      </c>
      <c r="BJ508" s="110" t="s">
        <v>3302</v>
      </c>
      <c r="BK508" s="110"/>
      <c r="BL508" s="110"/>
      <c r="BM508" s="110"/>
      <c r="BN508" s="110"/>
    </row>
    <row r="509" spans="59:66" x14ac:dyDescent="0.25">
      <c r="BG509" s="110" t="s">
        <v>814</v>
      </c>
      <c r="BH509" s="111" t="s">
        <v>3803</v>
      </c>
      <c r="BI509" s="110" t="s">
        <v>3064</v>
      </c>
      <c r="BJ509" s="110" t="s">
        <v>3352</v>
      </c>
      <c r="BK509" s="110"/>
      <c r="BL509" s="110"/>
      <c r="BM509" s="110"/>
      <c r="BN509" s="110"/>
    </row>
    <row r="510" spans="59:66" x14ac:dyDescent="0.25">
      <c r="BG510" s="110" t="s">
        <v>815</v>
      </c>
      <c r="BH510" s="111" t="s">
        <v>3804</v>
      </c>
      <c r="BI510" s="110" t="s">
        <v>1342</v>
      </c>
      <c r="BJ510" s="110" t="s">
        <v>3359</v>
      </c>
      <c r="BK510" s="110"/>
      <c r="BL510" s="110"/>
      <c r="BM510" s="110"/>
      <c r="BN510" s="110"/>
    </row>
    <row r="511" spans="59:66" x14ac:dyDescent="0.25">
      <c r="BG511" s="110" t="s">
        <v>816</v>
      </c>
      <c r="BH511" s="111" t="s">
        <v>3805</v>
      </c>
      <c r="BI511" s="110" t="s">
        <v>3064</v>
      </c>
      <c r="BJ511" s="110" t="s">
        <v>3352</v>
      </c>
      <c r="BK511" s="110"/>
      <c r="BL511" s="110"/>
      <c r="BM511" s="110"/>
      <c r="BN511" s="110"/>
    </row>
    <row r="512" spans="59:66" x14ac:dyDescent="0.25">
      <c r="BG512" s="110" t="s">
        <v>817</v>
      </c>
      <c r="BH512" s="111" t="s">
        <v>3806</v>
      </c>
      <c r="BI512" s="110" t="s">
        <v>1930</v>
      </c>
      <c r="BJ512" s="110" t="s">
        <v>3326</v>
      </c>
      <c r="BK512" s="110"/>
      <c r="BL512" s="110"/>
      <c r="BM512" s="110"/>
      <c r="BN512" s="110"/>
    </row>
    <row r="513" spans="59:66" x14ac:dyDescent="0.25">
      <c r="BG513" s="110" t="s">
        <v>818</v>
      </c>
      <c r="BH513" s="111" t="s">
        <v>3807</v>
      </c>
      <c r="BI513" s="110" t="s">
        <v>2382</v>
      </c>
      <c r="BJ513" s="110" t="s">
        <v>3307</v>
      </c>
      <c r="BK513" s="110"/>
      <c r="BL513" s="110"/>
      <c r="BM513" s="110"/>
      <c r="BN513" s="110"/>
    </row>
    <row r="514" spans="59:66" x14ac:dyDescent="0.25">
      <c r="BG514" s="110" t="s">
        <v>819</v>
      </c>
      <c r="BH514" s="111" t="s">
        <v>3808</v>
      </c>
      <c r="BI514" s="110" t="s">
        <v>1919</v>
      </c>
      <c r="BJ514" s="110" t="s">
        <v>3305</v>
      </c>
      <c r="BK514" s="110"/>
      <c r="BL514" s="110"/>
      <c r="BM514" s="110"/>
      <c r="BN514" s="110"/>
    </row>
    <row r="515" spans="59:66" x14ac:dyDescent="0.25">
      <c r="BG515" s="110" t="s">
        <v>820</v>
      </c>
      <c r="BH515" s="111" t="s">
        <v>3809</v>
      </c>
      <c r="BI515" s="110" t="s">
        <v>3064</v>
      </c>
      <c r="BJ515" s="110" t="s">
        <v>3352</v>
      </c>
      <c r="BK515" s="110"/>
      <c r="BL515" s="110"/>
      <c r="BM515" s="110"/>
      <c r="BN515" s="110"/>
    </row>
    <row r="516" spans="59:66" x14ac:dyDescent="0.25">
      <c r="BG516" s="110" t="s">
        <v>821</v>
      </c>
      <c r="BH516" s="111" t="s">
        <v>3810</v>
      </c>
      <c r="BI516" s="110" t="s">
        <v>1859</v>
      </c>
      <c r="BJ516" s="110" t="s">
        <v>3354</v>
      </c>
      <c r="BK516" s="110"/>
      <c r="BL516" s="110"/>
      <c r="BM516" s="110"/>
      <c r="BN516" s="110"/>
    </row>
    <row r="517" spans="59:66" x14ac:dyDescent="0.25">
      <c r="BG517" s="110" t="s">
        <v>822</v>
      </c>
      <c r="BH517" s="111" t="s">
        <v>3811</v>
      </c>
      <c r="BI517" s="110" t="s">
        <v>1923</v>
      </c>
      <c r="BJ517" s="110" t="s">
        <v>3316</v>
      </c>
      <c r="BK517" s="110"/>
      <c r="BL517" s="110"/>
      <c r="BM517" s="110"/>
      <c r="BN517" s="110"/>
    </row>
    <row r="518" spans="59:66" x14ac:dyDescent="0.25">
      <c r="BG518" s="110" t="s">
        <v>823</v>
      </c>
      <c r="BH518" s="111" t="s">
        <v>3812</v>
      </c>
      <c r="BI518" s="110" t="s">
        <v>1342</v>
      </c>
      <c r="BJ518" s="110" t="s">
        <v>3359</v>
      </c>
      <c r="BK518" s="110"/>
      <c r="BL518" s="110"/>
      <c r="BM518" s="110"/>
      <c r="BN518" s="110"/>
    </row>
    <row r="519" spans="59:66" x14ac:dyDescent="0.25">
      <c r="BG519" s="110" t="s">
        <v>824</v>
      </c>
      <c r="BH519" s="111" t="s">
        <v>3813</v>
      </c>
      <c r="BI519" s="110" t="s">
        <v>1919</v>
      </c>
      <c r="BJ519" s="110" t="s">
        <v>3305</v>
      </c>
      <c r="BK519" s="110"/>
      <c r="BL519" s="110"/>
      <c r="BM519" s="110"/>
      <c r="BN519" s="110"/>
    </row>
    <row r="520" spans="59:66" x14ac:dyDescent="0.25">
      <c r="BG520" s="110" t="s">
        <v>825</v>
      </c>
      <c r="BH520" s="111" t="s">
        <v>3814</v>
      </c>
      <c r="BI520" s="110" t="s">
        <v>1928</v>
      </c>
      <c r="BJ520" s="110" t="s">
        <v>3263</v>
      </c>
      <c r="BK520" s="110"/>
      <c r="BL520" s="110"/>
      <c r="BM520" s="110"/>
      <c r="BN520" s="110"/>
    </row>
    <row r="521" spans="59:66" x14ac:dyDescent="0.25">
      <c r="BG521" s="110" t="s">
        <v>826</v>
      </c>
      <c r="BH521" s="111" t="s">
        <v>3815</v>
      </c>
      <c r="BI521" s="110" t="s">
        <v>1925</v>
      </c>
      <c r="BJ521" s="110" t="s">
        <v>3323</v>
      </c>
      <c r="BK521" s="110"/>
      <c r="BL521" s="110"/>
      <c r="BM521" s="110"/>
      <c r="BN521" s="110"/>
    </row>
    <row r="522" spans="59:66" x14ac:dyDescent="0.25">
      <c r="BG522" s="110" t="s">
        <v>827</v>
      </c>
      <c r="BH522" s="111" t="s">
        <v>3816</v>
      </c>
      <c r="BI522" s="110" t="s">
        <v>1920</v>
      </c>
      <c r="BJ522" s="110" t="s">
        <v>3337</v>
      </c>
      <c r="BK522" s="110"/>
      <c r="BL522" s="110"/>
      <c r="BM522" s="110"/>
      <c r="BN522" s="110"/>
    </row>
    <row r="523" spans="59:66" x14ac:dyDescent="0.25">
      <c r="BG523" s="110" t="s">
        <v>828</v>
      </c>
      <c r="BH523" s="111" t="s">
        <v>3817</v>
      </c>
      <c r="BI523" s="110" t="s">
        <v>1928</v>
      </c>
      <c r="BJ523" s="110" t="s">
        <v>3263</v>
      </c>
      <c r="BK523" s="110"/>
      <c r="BL523" s="110"/>
      <c r="BM523" s="110"/>
      <c r="BN523" s="110"/>
    </row>
    <row r="524" spans="59:66" x14ac:dyDescent="0.25">
      <c r="BG524" s="110" t="s">
        <v>829</v>
      </c>
      <c r="BH524" s="111" t="s">
        <v>3818</v>
      </c>
      <c r="BI524" s="110" t="s">
        <v>1920</v>
      </c>
      <c r="BJ524" s="110" t="s">
        <v>3337</v>
      </c>
      <c r="BK524" s="110"/>
      <c r="BL524" s="110"/>
      <c r="BM524" s="110"/>
      <c r="BN524" s="110"/>
    </row>
    <row r="525" spans="59:66" x14ac:dyDescent="0.25">
      <c r="BG525" s="110" t="s">
        <v>830</v>
      </c>
      <c r="BH525" s="111" t="s">
        <v>3819</v>
      </c>
      <c r="BI525" s="110" t="s">
        <v>1859</v>
      </c>
      <c r="BJ525" s="110" t="s">
        <v>3354</v>
      </c>
      <c r="BK525" s="110"/>
      <c r="BL525" s="110"/>
      <c r="BM525" s="110"/>
      <c r="BN525" s="110"/>
    </row>
    <row r="526" spans="59:66" x14ac:dyDescent="0.25">
      <c r="BG526" s="110" t="s">
        <v>831</v>
      </c>
      <c r="BH526" s="111" t="s">
        <v>3820</v>
      </c>
      <c r="BI526" s="110" t="s">
        <v>1929</v>
      </c>
      <c r="BJ526" s="110" t="s">
        <v>3262</v>
      </c>
      <c r="BK526" s="110"/>
      <c r="BL526" s="110"/>
      <c r="BM526" s="110"/>
      <c r="BN526" s="110"/>
    </row>
    <row r="527" spans="59:66" x14ac:dyDescent="0.25">
      <c r="BG527" s="110" t="s">
        <v>832</v>
      </c>
      <c r="BH527" s="111" t="s">
        <v>3821</v>
      </c>
      <c r="BI527" s="110" t="s">
        <v>1925</v>
      </c>
      <c r="BJ527" s="110" t="s">
        <v>3323</v>
      </c>
      <c r="BK527" s="110"/>
      <c r="BL527" s="110"/>
      <c r="BM527" s="110"/>
      <c r="BN527" s="110"/>
    </row>
    <row r="528" spans="59:66" x14ac:dyDescent="0.25">
      <c r="BG528" s="110" t="s">
        <v>833</v>
      </c>
      <c r="BH528" s="111" t="s">
        <v>3822</v>
      </c>
      <c r="BI528" s="110" t="s">
        <v>1920</v>
      </c>
      <c r="BJ528" s="110" t="s">
        <v>3337</v>
      </c>
      <c r="BK528" s="110"/>
      <c r="BL528" s="110"/>
      <c r="BM528" s="110"/>
      <c r="BN528" s="110"/>
    </row>
    <row r="529" spans="59:66" x14ac:dyDescent="0.25">
      <c r="BG529" s="110" t="s">
        <v>834</v>
      </c>
      <c r="BH529" s="111" t="s">
        <v>3823</v>
      </c>
      <c r="BI529" s="110" t="s">
        <v>1919</v>
      </c>
      <c r="BJ529" s="110" t="s">
        <v>3305</v>
      </c>
      <c r="BK529" s="110"/>
      <c r="BL529" s="110"/>
      <c r="BM529" s="110"/>
      <c r="BN529" s="110"/>
    </row>
    <row r="530" spans="59:66" x14ac:dyDescent="0.25">
      <c r="BG530" s="110" t="s">
        <v>835</v>
      </c>
      <c r="BH530" s="111" t="s">
        <v>3824</v>
      </c>
      <c r="BI530" s="110" t="s">
        <v>379</v>
      </c>
      <c r="BJ530" s="110" t="s">
        <v>3376</v>
      </c>
      <c r="BK530" s="110"/>
      <c r="BL530" s="110"/>
      <c r="BM530" s="110"/>
      <c r="BN530" s="110"/>
    </row>
    <row r="531" spans="59:66" x14ac:dyDescent="0.25">
      <c r="BG531" s="110" t="s">
        <v>836</v>
      </c>
      <c r="BH531" s="111" t="s">
        <v>3825</v>
      </c>
      <c r="BI531" s="110" t="s">
        <v>1928</v>
      </c>
      <c r="BJ531" s="110" t="s">
        <v>3263</v>
      </c>
      <c r="BK531" s="110"/>
      <c r="BL531" s="110"/>
      <c r="BM531" s="110"/>
      <c r="BN531" s="110"/>
    </row>
    <row r="532" spans="59:66" x14ac:dyDescent="0.25">
      <c r="BG532" s="110" t="s">
        <v>837</v>
      </c>
      <c r="BH532" s="111" t="s">
        <v>3826</v>
      </c>
      <c r="BI532" s="110" t="s">
        <v>2442</v>
      </c>
      <c r="BJ532" s="110" t="s">
        <v>3321</v>
      </c>
      <c r="BK532" s="110"/>
      <c r="BL532" s="110"/>
      <c r="BM532" s="110"/>
      <c r="BN532" s="110"/>
    </row>
    <row r="533" spans="59:66" x14ac:dyDescent="0.25">
      <c r="BG533" s="110" t="s">
        <v>838</v>
      </c>
      <c r="BH533" s="111" t="s">
        <v>3827</v>
      </c>
      <c r="BI533" s="110" t="s">
        <v>1930</v>
      </c>
      <c r="BJ533" s="110" t="s">
        <v>3326</v>
      </c>
      <c r="BK533" s="110"/>
      <c r="BL533" s="110"/>
      <c r="BM533" s="110"/>
      <c r="BN533" s="110"/>
    </row>
    <row r="534" spans="59:66" x14ac:dyDescent="0.25">
      <c r="BG534" s="110" t="s">
        <v>839</v>
      </c>
      <c r="BH534" s="111" t="s">
        <v>3828</v>
      </c>
      <c r="BI534" s="110" t="s">
        <v>1930</v>
      </c>
      <c r="BJ534" s="110" t="s">
        <v>3326</v>
      </c>
      <c r="BK534" s="110"/>
      <c r="BL534" s="110"/>
      <c r="BM534" s="110"/>
      <c r="BN534" s="110"/>
    </row>
    <row r="535" spans="59:66" x14ac:dyDescent="0.25">
      <c r="BG535" s="110" t="s">
        <v>840</v>
      </c>
      <c r="BH535" s="111" t="s">
        <v>3829</v>
      </c>
      <c r="BI535" s="110" t="s">
        <v>1925</v>
      </c>
      <c r="BJ535" s="110" t="s">
        <v>3323</v>
      </c>
      <c r="BK535" s="110"/>
      <c r="BL535" s="110"/>
      <c r="BM535" s="110"/>
      <c r="BN535" s="110"/>
    </row>
    <row r="536" spans="59:66" x14ac:dyDescent="0.25">
      <c r="BG536" s="110" t="s">
        <v>841</v>
      </c>
      <c r="BH536" s="111" t="s">
        <v>3830</v>
      </c>
      <c r="BI536" s="110" t="s">
        <v>1926</v>
      </c>
      <c r="BJ536" s="110" t="s">
        <v>3319</v>
      </c>
      <c r="BK536" s="110"/>
      <c r="BL536" s="110"/>
      <c r="BM536" s="110"/>
      <c r="BN536" s="110"/>
    </row>
    <row r="537" spans="59:66" x14ac:dyDescent="0.25">
      <c r="BG537" s="110" t="s">
        <v>842</v>
      </c>
      <c r="BH537" s="111" t="s">
        <v>3831</v>
      </c>
      <c r="BI537" s="110" t="s">
        <v>1930</v>
      </c>
      <c r="BJ537" s="110" t="s">
        <v>3326</v>
      </c>
      <c r="BK537" s="110"/>
      <c r="BL537" s="110"/>
      <c r="BM537" s="110"/>
      <c r="BN537" s="110"/>
    </row>
    <row r="538" spans="59:66" x14ac:dyDescent="0.25">
      <c r="BG538" s="110" t="s">
        <v>843</v>
      </c>
      <c r="BH538" s="111" t="s">
        <v>3832</v>
      </c>
      <c r="BI538" s="110" t="s">
        <v>3064</v>
      </c>
      <c r="BJ538" s="110" t="s">
        <v>3352</v>
      </c>
      <c r="BK538" s="110"/>
      <c r="BL538" s="110"/>
      <c r="BM538" s="110"/>
      <c r="BN538" s="110"/>
    </row>
    <row r="539" spans="59:66" x14ac:dyDescent="0.25">
      <c r="BG539" s="110" t="s">
        <v>844</v>
      </c>
      <c r="BH539" s="111" t="s">
        <v>3833</v>
      </c>
      <c r="BI539" s="110" t="s">
        <v>1928</v>
      </c>
      <c r="BJ539" s="110" t="s">
        <v>3263</v>
      </c>
      <c r="BK539" s="110"/>
      <c r="BL539" s="110"/>
      <c r="BM539" s="110"/>
      <c r="BN539" s="110"/>
    </row>
    <row r="540" spans="59:66" x14ac:dyDescent="0.25">
      <c r="BG540" s="110" t="s">
        <v>845</v>
      </c>
      <c r="BH540" s="111" t="s">
        <v>3834</v>
      </c>
      <c r="BI540" s="110" t="s">
        <v>1928</v>
      </c>
      <c r="BJ540" s="110" t="s">
        <v>3263</v>
      </c>
      <c r="BK540" s="110"/>
      <c r="BL540" s="110"/>
      <c r="BM540" s="110"/>
      <c r="BN540" s="110"/>
    </row>
    <row r="541" spans="59:66" x14ac:dyDescent="0.25">
      <c r="BG541" s="110" t="s">
        <v>846</v>
      </c>
      <c r="BH541" s="111" t="s">
        <v>3835</v>
      </c>
      <c r="BI541" s="110" t="s">
        <v>1928</v>
      </c>
      <c r="BJ541" s="110" t="s">
        <v>3263</v>
      </c>
      <c r="BK541" s="110"/>
      <c r="BL541" s="110"/>
      <c r="BM541" s="110"/>
      <c r="BN541" s="110"/>
    </row>
    <row r="542" spans="59:66" x14ac:dyDescent="0.25">
      <c r="BG542" s="110" t="s">
        <v>847</v>
      </c>
      <c r="BH542" s="111" t="s">
        <v>3836</v>
      </c>
      <c r="BI542" s="110" t="s">
        <v>1920</v>
      </c>
      <c r="BJ542" s="110" t="s">
        <v>3337</v>
      </c>
      <c r="BK542" s="110"/>
      <c r="BL542" s="110"/>
      <c r="BM542" s="110"/>
      <c r="BN542" s="110"/>
    </row>
    <row r="543" spans="59:66" x14ac:dyDescent="0.25">
      <c r="BG543" s="110" t="s">
        <v>848</v>
      </c>
      <c r="BH543" s="111" t="s">
        <v>3837</v>
      </c>
      <c r="BI543" s="110" t="s">
        <v>1930</v>
      </c>
      <c r="BJ543" s="110" t="s">
        <v>3326</v>
      </c>
      <c r="BK543" s="110"/>
      <c r="BL543" s="110"/>
      <c r="BM543" s="110"/>
      <c r="BN543" s="110"/>
    </row>
    <row r="544" spans="59:66" x14ac:dyDescent="0.25">
      <c r="BG544" s="110" t="s">
        <v>849</v>
      </c>
      <c r="BH544" s="111" t="s">
        <v>3838</v>
      </c>
      <c r="BI544" s="110" t="s">
        <v>1921</v>
      </c>
      <c r="BJ544" s="110" t="s">
        <v>3309</v>
      </c>
      <c r="BK544" s="110"/>
      <c r="BL544" s="110"/>
      <c r="BM544" s="110"/>
      <c r="BN544" s="110"/>
    </row>
    <row r="545" spans="59:66" x14ac:dyDescent="0.25">
      <c r="BG545" s="110" t="s">
        <v>850</v>
      </c>
      <c r="BH545" s="111" t="s">
        <v>3839</v>
      </c>
      <c r="BI545" s="110" t="s">
        <v>1925</v>
      </c>
      <c r="BJ545" s="110" t="s">
        <v>3323</v>
      </c>
      <c r="BK545" s="110"/>
      <c r="BL545" s="110"/>
      <c r="BM545" s="110"/>
      <c r="BN545" s="110"/>
    </row>
    <row r="546" spans="59:66" x14ac:dyDescent="0.25">
      <c r="BG546" s="110" t="s">
        <v>851</v>
      </c>
      <c r="BH546" s="111" t="s">
        <v>3840</v>
      </c>
      <c r="BI546" s="110" t="s">
        <v>1929</v>
      </c>
      <c r="BJ546" s="110" t="s">
        <v>3262</v>
      </c>
      <c r="BK546" s="110"/>
      <c r="BL546" s="110"/>
      <c r="BM546" s="110"/>
      <c r="BN546" s="110"/>
    </row>
    <row r="547" spans="59:66" x14ac:dyDescent="0.25">
      <c r="BG547" s="110" t="s">
        <v>852</v>
      </c>
      <c r="BH547" s="111" t="s">
        <v>3841</v>
      </c>
      <c r="BI547" s="110" t="s">
        <v>1930</v>
      </c>
      <c r="BJ547" s="110" t="s">
        <v>3326</v>
      </c>
      <c r="BK547" s="110"/>
      <c r="BL547" s="110"/>
      <c r="BM547" s="110"/>
      <c r="BN547" s="110"/>
    </row>
    <row r="548" spans="59:66" x14ac:dyDescent="0.25">
      <c r="BG548" s="110" t="s">
        <v>853</v>
      </c>
      <c r="BH548" s="111" t="s">
        <v>3842</v>
      </c>
      <c r="BI548" s="110" t="s">
        <v>1923</v>
      </c>
      <c r="BJ548" s="110" t="s">
        <v>3316</v>
      </c>
      <c r="BK548" s="110"/>
      <c r="BL548" s="110"/>
      <c r="BM548" s="110"/>
      <c r="BN548" s="110"/>
    </row>
    <row r="549" spans="59:66" x14ac:dyDescent="0.25">
      <c r="BG549" s="110" t="s">
        <v>854</v>
      </c>
      <c r="BH549" s="111" t="s">
        <v>3843</v>
      </c>
      <c r="BI549" s="110" t="s">
        <v>1919</v>
      </c>
      <c r="BJ549" s="110" t="s">
        <v>3305</v>
      </c>
      <c r="BK549" s="110"/>
      <c r="BL549" s="110"/>
      <c r="BM549" s="110"/>
      <c r="BN549" s="110"/>
    </row>
    <row r="550" spans="59:66" x14ac:dyDescent="0.25">
      <c r="BG550" s="110" t="s">
        <v>855</v>
      </c>
      <c r="BH550" s="111" t="s">
        <v>3844</v>
      </c>
      <c r="BI550" s="110" t="s">
        <v>1927</v>
      </c>
      <c r="BJ550" s="110" t="s">
        <v>3261</v>
      </c>
      <c r="BK550" s="110"/>
      <c r="BL550" s="110"/>
      <c r="BM550" s="110"/>
      <c r="BN550" s="110"/>
    </row>
    <row r="551" spans="59:66" x14ac:dyDescent="0.25">
      <c r="BG551" s="110" t="s">
        <v>856</v>
      </c>
      <c r="BH551" s="111" t="s">
        <v>3845</v>
      </c>
      <c r="BI551" s="110" t="s">
        <v>1921</v>
      </c>
      <c r="BJ551" s="110" t="s">
        <v>3309</v>
      </c>
      <c r="BK551" s="110"/>
      <c r="BL551" s="110"/>
      <c r="BM551" s="110"/>
      <c r="BN551" s="110"/>
    </row>
    <row r="552" spans="59:66" x14ac:dyDescent="0.25">
      <c r="BG552" s="110" t="s">
        <v>857</v>
      </c>
      <c r="BH552" s="111" t="s">
        <v>3846</v>
      </c>
      <c r="BI552" s="110" t="s">
        <v>1921</v>
      </c>
      <c r="BJ552" s="110" t="s">
        <v>3309</v>
      </c>
      <c r="BK552" s="110"/>
      <c r="BL552" s="110"/>
      <c r="BM552" s="110"/>
      <c r="BN552" s="110"/>
    </row>
    <row r="553" spans="59:66" x14ac:dyDescent="0.25">
      <c r="BG553" s="110" t="s">
        <v>858</v>
      </c>
      <c r="BH553" s="111" t="s">
        <v>3847</v>
      </c>
      <c r="BI553" s="110" t="s">
        <v>379</v>
      </c>
      <c r="BJ553" s="110" t="s">
        <v>3376</v>
      </c>
      <c r="BK553" s="110"/>
      <c r="BL553" s="110"/>
      <c r="BM553" s="110"/>
      <c r="BN553" s="110"/>
    </row>
    <row r="554" spans="59:66" x14ac:dyDescent="0.25">
      <c r="BG554" s="110" t="s">
        <v>859</v>
      </c>
      <c r="BH554" s="111" t="s">
        <v>3848</v>
      </c>
      <c r="BI554" s="110" t="s">
        <v>379</v>
      </c>
      <c r="BJ554" s="110" t="s">
        <v>3376</v>
      </c>
      <c r="BK554" s="110"/>
      <c r="BL554" s="110"/>
      <c r="BM554" s="110"/>
      <c r="BN554" s="110"/>
    </row>
    <row r="555" spans="59:66" x14ac:dyDescent="0.25">
      <c r="BG555" s="110" t="s">
        <v>860</v>
      </c>
      <c r="BH555" s="111" t="s">
        <v>3849</v>
      </c>
      <c r="BI555" s="110" t="s">
        <v>379</v>
      </c>
      <c r="BJ555" s="110" t="s">
        <v>3376</v>
      </c>
      <c r="BK555" s="110"/>
      <c r="BL555" s="110"/>
      <c r="BM555" s="110"/>
      <c r="BN555" s="110"/>
    </row>
    <row r="556" spans="59:66" x14ac:dyDescent="0.25">
      <c r="BG556" s="110" t="s">
        <v>861</v>
      </c>
      <c r="BH556" s="111" t="s">
        <v>3850</v>
      </c>
      <c r="BI556" s="110" t="s">
        <v>1929</v>
      </c>
      <c r="BJ556" s="110" t="s">
        <v>3262</v>
      </c>
      <c r="BK556" s="110"/>
      <c r="BL556" s="110"/>
      <c r="BM556" s="110"/>
      <c r="BN556" s="110"/>
    </row>
    <row r="557" spans="59:66" x14ac:dyDescent="0.25">
      <c r="BG557" s="110" t="s">
        <v>862</v>
      </c>
      <c r="BH557" s="111" t="s">
        <v>3851</v>
      </c>
      <c r="BI557" s="110" t="s">
        <v>1919</v>
      </c>
      <c r="BJ557" s="110" t="s">
        <v>3305</v>
      </c>
      <c r="BK557" s="110"/>
      <c r="BL557" s="110"/>
      <c r="BM557" s="110"/>
      <c r="BN557" s="110"/>
    </row>
    <row r="558" spans="59:66" x14ac:dyDescent="0.25">
      <c r="BG558" s="110" t="s">
        <v>863</v>
      </c>
      <c r="BH558" s="111" t="s">
        <v>3852</v>
      </c>
      <c r="BI558" s="110" t="s">
        <v>1921</v>
      </c>
      <c r="BJ558" s="110" t="s">
        <v>3309</v>
      </c>
      <c r="BK558" s="110"/>
      <c r="BL558" s="110"/>
      <c r="BM558" s="110"/>
      <c r="BN558" s="110"/>
    </row>
    <row r="559" spans="59:66" x14ac:dyDescent="0.25">
      <c r="BG559" s="110" t="s">
        <v>864</v>
      </c>
      <c r="BH559" s="111" t="s">
        <v>3853</v>
      </c>
      <c r="BI559" s="110" t="s">
        <v>1859</v>
      </c>
      <c r="BJ559" s="110" t="s">
        <v>3354</v>
      </c>
      <c r="BK559" s="110"/>
      <c r="BL559" s="110"/>
      <c r="BM559" s="110"/>
      <c r="BN559" s="110"/>
    </row>
    <row r="560" spans="59:66" x14ac:dyDescent="0.25">
      <c r="BG560" s="110" t="s">
        <v>865</v>
      </c>
      <c r="BH560" s="111" t="s">
        <v>3854</v>
      </c>
      <c r="BI560" s="110" t="s">
        <v>1859</v>
      </c>
      <c r="BJ560" s="110" t="s">
        <v>3354</v>
      </c>
      <c r="BK560" s="110"/>
      <c r="BL560" s="110"/>
      <c r="BM560" s="110"/>
      <c r="BN560" s="110"/>
    </row>
    <row r="561" spans="59:66" x14ac:dyDescent="0.25">
      <c r="BG561" s="110" t="s">
        <v>866</v>
      </c>
      <c r="BH561" s="111" t="s">
        <v>3855</v>
      </c>
      <c r="BI561" s="110" t="s">
        <v>1919</v>
      </c>
      <c r="BJ561" s="110" t="s">
        <v>3305</v>
      </c>
      <c r="BK561" s="110"/>
      <c r="BL561" s="110"/>
      <c r="BM561" s="110"/>
      <c r="BN561" s="110"/>
    </row>
    <row r="562" spans="59:66" x14ac:dyDescent="0.25">
      <c r="BG562" s="110" t="s">
        <v>867</v>
      </c>
      <c r="BH562" s="111" t="s">
        <v>3856</v>
      </c>
      <c r="BI562" s="110" t="s">
        <v>2442</v>
      </c>
      <c r="BJ562" s="110" t="s">
        <v>3321</v>
      </c>
      <c r="BK562" s="110"/>
      <c r="BL562" s="110"/>
      <c r="BM562" s="110"/>
      <c r="BN562" s="110"/>
    </row>
    <row r="563" spans="59:66" x14ac:dyDescent="0.25">
      <c r="BG563" s="110" t="s">
        <v>868</v>
      </c>
      <c r="BH563" s="111" t="s">
        <v>3857</v>
      </c>
      <c r="BI563" s="110" t="s">
        <v>1859</v>
      </c>
      <c r="BJ563" s="110" t="s">
        <v>3354</v>
      </c>
      <c r="BK563" s="110"/>
      <c r="BL563" s="110"/>
      <c r="BM563" s="110"/>
      <c r="BN563" s="110"/>
    </row>
    <row r="564" spans="59:66" x14ac:dyDescent="0.25">
      <c r="BG564" s="110" t="s">
        <v>869</v>
      </c>
      <c r="BH564" s="111" t="s">
        <v>3858</v>
      </c>
      <c r="BI564" s="110" t="s">
        <v>379</v>
      </c>
      <c r="BJ564" s="110" t="s">
        <v>3376</v>
      </c>
      <c r="BK564" s="110"/>
      <c r="BL564" s="110"/>
      <c r="BM564" s="110"/>
      <c r="BN564" s="110"/>
    </row>
    <row r="565" spans="59:66" x14ac:dyDescent="0.25">
      <c r="BG565" s="110" t="s">
        <v>870</v>
      </c>
      <c r="BH565" s="111" t="s">
        <v>3859</v>
      </c>
      <c r="BI565" s="110" t="s">
        <v>2442</v>
      </c>
      <c r="BJ565" s="110" t="s">
        <v>3321</v>
      </c>
      <c r="BK565" s="110"/>
      <c r="BL565" s="110"/>
      <c r="BM565" s="110"/>
      <c r="BN565" s="110"/>
    </row>
    <row r="566" spans="59:66" x14ac:dyDescent="0.25">
      <c r="BG566" s="110" t="s">
        <v>871</v>
      </c>
      <c r="BH566" s="111" t="s">
        <v>3860</v>
      </c>
      <c r="BI566" s="110" t="s">
        <v>1926</v>
      </c>
      <c r="BJ566" s="110" t="s">
        <v>3319</v>
      </c>
      <c r="BK566" s="110"/>
      <c r="BL566" s="110"/>
      <c r="BM566" s="110"/>
      <c r="BN566" s="110"/>
    </row>
    <row r="567" spans="59:66" x14ac:dyDescent="0.25">
      <c r="BG567" s="110" t="s">
        <v>872</v>
      </c>
      <c r="BH567" s="111" t="s">
        <v>3861</v>
      </c>
      <c r="BI567" s="110" t="s">
        <v>507</v>
      </c>
      <c r="BJ567" s="110" t="s">
        <v>3369</v>
      </c>
      <c r="BK567" s="110"/>
      <c r="BL567" s="110"/>
      <c r="BM567" s="110"/>
      <c r="BN567" s="110"/>
    </row>
    <row r="568" spans="59:66" x14ac:dyDescent="0.25">
      <c r="BG568" s="110" t="s">
        <v>873</v>
      </c>
      <c r="BH568" s="111" t="s">
        <v>3862</v>
      </c>
      <c r="BI568" s="110" t="s">
        <v>1920</v>
      </c>
      <c r="BJ568" s="110" t="s">
        <v>3337</v>
      </c>
      <c r="BK568" s="110"/>
      <c r="BL568" s="110"/>
      <c r="BM568" s="110"/>
      <c r="BN568" s="110"/>
    </row>
    <row r="569" spans="59:66" x14ac:dyDescent="0.25">
      <c r="BG569" s="110" t="s">
        <v>874</v>
      </c>
      <c r="BH569" s="111" t="s">
        <v>3863</v>
      </c>
      <c r="BI569" s="110" t="s">
        <v>507</v>
      </c>
      <c r="BJ569" s="110" t="s">
        <v>3369</v>
      </c>
      <c r="BK569" s="110"/>
      <c r="BL569" s="110"/>
      <c r="BM569" s="110"/>
      <c r="BN569" s="110"/>
    </row>
    <row r="570" spans="59:66" x14ac:dyDescent="0.25">
      <c r="BG570" s="110" t="s">
        <v>875</v>
      </c>
      <c r="BH570" s="111" t="s">
        <v>3864</v>
      </c>
      <c r="BI570" s="110" t="s">
        <v>1923</v>
      </c>
      <c r="BJ570" s="110" t="s">
        <v>3316</v>
      </c>
      <c r="BK570" s="110"/>
      <c r="BL570" s="110"/>
      <c r="BM570" s="110"/>
      <c r="BN570" s="110"/>
    </row>
    <row r="571" spans="59:66" x14ac:dyDescent="0.25">
      <c r="BG571" s="110" t="s">
        <v>876</v>
      </c>
      <c r="BH571" s="111" t="s">
        <v>3865</v>
      </c>
      <c r="BI571" s="110" t="s">
        <v>1921</v>
      </c>
      <c r="BJ571" s="110" t="s">
        <v>3309</v>
      </c>
      <c r="BK571" s="110"/>
      <c r="BL571" s="110"/>
      <c r="BM571" s="110"/>
      <c r="BN571" s="110"/>
    </row>
    <row r="572" spans="59:66" x14ac:dyDescent="0.25">
      <c r="BG572" s="110" t="s">
        <v>877</v>
      </c>
      <c r="BH572" s="111" t="s">
        <v>3866</v>
      </c>
      <c r="BI572" s="110" t="s">
        <v>1930</v>
      </c>
      <c r="BJ572" s="110" t="s">
        <v>3326</v>
      </c>
      <c r="BK572" s="110"/>
      <c r="BL572" s="110"/>
      <c r="BM572" s="110"/>
      <c r="BN572" s="110"/>
    </row>
    <row r="573" spans="59:66" x14ac:dyDescent="0.25">
      <c r="BG573" s="110" t="s">
        <v>878</v>
      </c>
      <c r="BH573" s="111" t="s">
        <v>3867</v>
      </c>
      <c r="BI573" s="110" t="s">
        <v>379</v>
      </c>
      <c r="BJ573" s="110" t="s">
        <v>3376</v>
      </c>
      <c r="BK573" s="110"/>
      <c r="BL573" s="110"/>
      <c r="BM573" s="110"/>
      <c r="BN573" s="110"/>
    </row>
    <row r="574" spans="59:66" x14ac:dyDescent="0.25">
      <c r="BG574" s="110" t="s">
        <v>3053</v>
      </c>
      <c r="BH574" s="111" t="s">
        <v>3868</v>
      </c>
      <c r="BI574" s="110" t="s">
        <v>1921</v>
      </c>
      <c r="BJ574" s="110" t="s">
        <v>3309</v>
      </c>
      <c r="BK574" s="110"/>
      <c r="BL574" s="110"/>
      <c r="BM574" s="110"/>
      <c r="BN574" s="110"/>
    </row>
    <row r="575" spans="59:66" x14ac:dyDescent="0.25">
      <c r="BG575" s="110" t="s">
        <v>3054</v>
      </c>
      <c r="BH575" s="111" t="s">
        <v>3869</v>
      </c>
      <c r="BI575" s="110" t="s">
        <v>1921</v>
      </c>
      <c r="BJ575" s="110" t="s">
        <v>3309</v>
      </c>
      <c r="BK575" s="110"/>
      <c r="BL575" s="110"/>
      <c r="BM575" s="110"/>
      <c r="BN575" s="110"/>
    </row>
    <row r="576" spans="59:66" x14ac:dyDescent="0.25">
      <c r="BG576" s="110" t="s">
        <v>3055</v>
      </c>
      <c r="BH576" s="111" t="s">
        <v>3870</v>
      </c>
      <c r="BI576" s="110" t="s">
        <v>1926</v>
      </c>
      <c r="BJ576" s="110" t="s">
        <v>3319</v>
      </c>
      <c r="BK576" s="110"/>
      <c r="BL576" s="110"/>
      <c r="BM576" s="110"/>
      <c r="BN576" s="110"/>
    </row>
    <row r="577" spans="59:66" x14ac:dyDescent="0.25">
      <c r="BG577" s="110" t="s">
        <v>3056</v>
      </c>
      <c r="BH577" s="111" t="s">
        <v>3871</v>
      </c>
      <c r="BI577" s="110" t="s">
        <v>1922</v>
      </c>
      <c r="BJ577" s="110" t="s">
        <v>3302</v>
      </c>
      <c r="BK577" s="110"/>
      <c r="BL577" s="110"/>
      <c r="BM577" s="110"/>
      <c r="BN577" s="110"/>
    </row>
    <row r="578" spans="59:66" x14ac:dyDescent="0.25">
      <c r="BG578" s="110" t="s">
        <v>3057</v>
      </c>
      <c r="BH578" s="111" t="s">
        <v>3872</v>
      </c>
      <c r="BI578" s="110" t="s">
        <v>1927</v>
      </c>
      <c r="BJ578" s="110" t="s">
        <v>3261</v>
      </c>
      <c r="BK578" s="110"/>
      <c r="BL578" s="110"/>
      <c r="BM578" s="110"/>
      <c r="BN578" s="110"/>
    </row>
    <row r="579" spans="59:66" x14ac:dyDescent="0.25">
      <c r="BG579" s="110" t="s">
        <v>3058</v>
      </c>
      <c r="BH579" s="111" t="s">
        <v>3873</v>
      </c>
      <c r="BI579" s="110" t="s">
        <v>1921</v>
      </c>
      <c r="BJ579" s="110" t="s">
        <v>3309</v>
      </c>
      <c r="BK579" s="110"/>
      <c r="BL579" s="110"/>
      <c r="BM579" s="110"/>
      <c r="BN579" s="110"/>
    </row>
    <row r="580" spans="59:66" x14ac:dyDescent="0.25">
      <c r="BG580" s="110" t="s">
        <v>3059</v>
      </c>
      <c r="BH580" s="111" t="s">
        <v>3874</v>
      </c>
      <c r="BI580" s="110" t="s">
        <v>1925</v>
      </c>
      <c r="BJ580" s="110" t="s">
        <v>3323</v>
      </c>
      <c r="BK580" s="110"/>
      <c r="BL580" s="110"/>
      <c r="BM580" s="110"/>
      <c r="BN580" s="110"/>
    </row>
    <row r="581" spans="59:66" x14ac:dyDescent="0.25">
      <c r="BG581" s="110" t="s">
        <v>3060</v>
      </c>
      <c r="BH581" s="111" t="s">
        <v>3875</v>
      </c>
      <c r="BI581" s="110" t="s">
        <v>1920</v>
      </c>
      <c r="BJ581" s="110" t="s">
        <v>3337</v>
      </c>
      <c r="BK581" s="110"/>
      <c r="BL581" s="110"/>
      <c r="BM581" s="110"/>
      <c r="BN581" s="110"/>
    </row>
    <row r="582" spans="59:66" x14ac:dyDescent="0.25">
      <c r="BG582" s="110" t="s">
        <v>3061</v>
      </c>
      <c r="BH582" s="111" t="s">
        <v>3876</v>
      </c>
      <c r="BI582" s="110" t="s">
        <v>1927</v>
      </c>
      <c r="BJ582" s="110" t="s">
        <v>3261</v>
      </c>
      <c r="BK582" s="110"/>
      <c r="BL582" s="110"/>
      <c r="BM582" s="110"/>
      <c r="BN582" s="110"/>
    </row>
    <row r="583" spans="59:66" x14ac:dyDescent="0.25">
      <c r="BG583" s="110" t="s">
        <v>3062</v>
      </c>
      <c r="BH583" s="111" t="s">
        <v>3877</v>
      </c>
      <c r="BI583" s="110" t="s">
        <v>1926</v>
      </c>
      <c r="BJ583" s="110" t="s">
        <v>3319</v>
      </c>
      <c r="BK583" s="110"/>
      <c r="BL583" s="110"/>
      <c r="BM583" s="110"/>
      <c r="BN583" s="110"/>
    </row>
    <row r="584" spans="59:66" x14ac:dyDescent="0.25">
      <c r="BG584" s="110" t="s">
        <v>3063</v>
      </c>
      <c r="BH584" s="111" t="s">
        <v>3878</v>
      </c>
      <c r="BI584" s="110" t="s">
        <v>1927</v>
      </c>
      <c r="BJ584" s="110" t="s">
        <v>3261</v>
      </c>
      <c r="BK584" s="110"/>
      <c r="BL584" s="110"/>
      <c r="BM584" s="110"/>
      <c r="BN584" s="110"/>
    </row>
    <row r="585" spans="59:66" x14ac:dyDescent="0.25">
      <c r="BG585" s="110" t="s">
        <v>3064</v>
      </c>
      <c r="BH585" s="111" t="s">
        <v>3879</v>
      </c>
      <c r="BI585" s="110" t="s">
        <v>3064</v>
      </c>
      <c r="BJ585" s="110" t="s">
        <v>3352</v>
      </c>
      <c r="BK585" s="110"/>
      <c r="BL585" s="110"/>
      <c r="BM585" s="110"/>
      <c r="BN585" s="110"/>
    </row>
    <row r="586" spans="59:66" x14ac:dyDescent="0.25">
      <c r="BG586" s="112" t="s">
        <v>3880</v>
      </c>
      <c r="BH586" s="113" t="s">
        <v>3265</v>
      </c>
      <c r="BI586" s="114" t="s">
        <v>3064</v>
      </c>
      <c r="BJ586" s="114" t="s">
        <v>3352</v>
      </c>
      <c r="BK586" s="114"/>
      <c r="BL586" s="114"/>
      <c r="BM586" s="114"/>
      <c r="BN586" s="114"/>
    </row>
    <row r="587" spans="59:66" x14ac:dyDescent="0.25">
      <c r="BG587" s="110" t="s">
        <v>3065</v>
      </c>
      <c r="BH587" s="111" t="s">
        <v>3881</v>
      </c>
      <c r="BI587" s="110" t="s">
        <v>1859</v>
      </c>
      <c r="BJ587" s="110" t="s">
        <v>3354</v>
      </c>
      <c r="BK587" s="110"/>
      <c r="BL587" s="110"/>
      <c r="BM587" s="110"/>
      <c r="BN587" s="110"/>
    </row>
    <row r="588" spans="59:66" x14ac:dyDescent="0.25">
      <c r="BG588" s="110" t="s">
        <v>3066</v>
      </c>
      <c r="BH588" s="111" t="s">
        <v>3882</v>
      </c>
      <c r="BI588" s="110" t="s">
        <v>1919</v>
      </c>
      <c r="BJ588" s="110" t="s">
        <v>3305</v>
      </c>
      <c r="BK588" s="110"/>
      <c r="BL588" s="110"/>
      <c r="BM588" s="110"/>
      <c r="BN588" s="110"/>
    </row>
    <row r="589" spans="59:66" x14ac:dyDescent="0.25">
      <c r="BG589" s="110" t="s">
        <v>3067</v>
      </c>
      <c r="BH589" s="111" t="s">
        <v>3883</v>
      </c>
      <c r="BI589" s="110" t="s">
        <v>2442</v>
      </c>
      <c r="BJ589" s="110" t="s">
        <v>3321</v>
      </c>
      <c r="BK589" s="110"/>
      <c r="BL589" s="110"/>
      <c r="BM589" s="110"/>
      <c r="BN589" s="110"/>
    </row>
    <row r="590" spans="59:66" x14ac:dyDescent="0.25">
      <c r="BG590" s="110" t="s">
        <v>3068</v>
      </c>
      <c r="BH590" s="111" t="s">
        <v>3884</v>
      </c>
      <c r="BI590" s="110" t="s">
        <v>1922</v>
      </c>
      <c r="BJ590" s="110" t="s">
        <v>3302</v>
      </c>
      <c r="BK590" s="110"/>
      <c r="BL590" s="110"/>
      <c r="BM590" s="110"/>
      <c r="BN590" s="110"/>
    </row>
    <row r="591" spans="59:66" x14ac:dyDescent="0.25">
      <c r="BG591" s="110" t="s">
        <v>3069</v>
      </c>
      <c r="BH591" s="111" t="s">
        <v>3885</v>
      </c>
      <c r="BI591" s="110" t="s">
        <v>1923</v>
      </c>
      <c r="BJ591" s="110" t="s">
        <v>3316</v>
      </c>
      <c r="BK591" s="110"/>
      <c r="BL591" s="110"/>
      <c r="BM591" s="110"/>
      <c r="BN591" s="110"/>
    </row>
    <row r="592" spans="59:66" x14ac:dyDescent="0.25">
      <c r="BG592" s="110" t="s">
        <v>3070</v>
      </c>
      <c r="BH592" s="111" t="s">
        <v>3886</v>
      </c>
      <c r="BI592" s="110" t="s">
        <v>1342</v>
      </c>
      <c r="BJ592" s="110" t="s">
        <v>3359</v>
      </c>
      <c r="BK592" s="110"/>
      <c r="BL592" s="110"/>
      <c r="BM592" s="110"/>
      <c r="BN592" s="110"/>
    </row>
    <row r="593" spans="59:66" x14ac:dyDescent="0.25">
      <c r="BG593" s="110" t="s">
        <v>3071</v>
      </c>
      <c r="BH593" s="111" t="s">
        <v>3887</v>
      </c>
      <c r="BI593" s="110" t="s">
        <v>2442</v>
      </c>
      <c r="BJ593" s="110" t="s">
        <v>3321</v>
      </c>
      <c r="BK593" s="110"/>
      <c r="BL593" s="110"/>
      <c r="BM593" s="110"/>
      <c r="BN593" s="110"/>
    </row>
    <row r="594" spans="59:66" x14ac:dyDescent="0.25">
      <c r="BG594" s="110" t="s">
        <v>3072</v>
      </c>
      <c r="BH594" s="111" t="s">
        <v>3888</v>
      </c>
      <c r="BI594" s="110" t="s">
        <v>1859</v>
      </c>
      <c r="BJ594" s="110" t="s">
        <v>3354</v>
      </c>
      <c r="BK594" s="110"/>
      <c r="BL594" s="110"/>
      <c r="BM594" s="110"/>
      <c r="BN594" s="110"/>
    </row>
    <row r="595" spans="59:66" x14ac:dyDescent="0.25">
      <c r="BG595" s="110" t="s">
        <v>3073</v>
      </c>
      <c r="BH595" s="111" t="s">
        <v>3889</v>
      </c>
      <c r="BI595" s="110" t="s">
        <v>2442</v>
      </c>
      <c r="BJ595" s="110" t="s">
        <v>3321</v>
      </c>
      <c r="BK595" s="110"/>
      <c r="BL595" s="110"/>
      <c r="BM595" s="110"/>
      <c r="BN595" s="110"/>
    </row>
    <row r="596" spans="59:66" x14ac:dyDescent="0.25">
      <c r="BG596" s="110" t="s">
        <v>3074</v>
      </c>
      <c r="BH596" s="111" t="s">
        <v>3890</v>
      </c>
      <c r="BI596" s="110" t="s">
        <v>1924</v>
      </c>
      <c r="BJ596" s="110" t="s">
        <v>3362</v>
      </c>
      <c r="BK596" s="110"/>
      <c r="BL596" s="110"/>
      <c r="BM596" s="110"/>
      <c r="BN596" s="110"/>
    </row>
    <row r="597" spans="59:66" x14ac:dyDescent="0.25">
      <c r="BG597" s="110" t="s">
        <v>3075</v>
      </c>
      <c r="BH597" s="111" t="s">
        <v>3891</v>
      </c>
      <c r="BI597" s="110" t="s">
        <v>1927</v>
      </c>
      <c r="BJ597" s="110" t="s">
        <v>3261</v>
      </c>
      <c r="BK597" s="110"/>
      <c r="BL597" s="110"/>
      <c r="BM597" s="110"/>
      <c r="BN597" s="110"/>
    </row>
    <row r="598" spans="59:66" x14ac:dyDescent="0.25">
      <c r="BG598" s="110" t="s">
        <v>3076</v>
      </c>
      <c r="BH598" s="111" t="s">
        <v>3892</v>
      </c>
      <c r="BI598" s="110" t="s">
        <v>1927</v>
      </c>
      <c r="BJ598" s="110" t="s">
        <v>3261</v>
      </c>
      <c r="BK598" s="110"/>
      <c r="BL598" s="110"/>
      <c r="BM598" s="110"/>
      <c r="BN598" s="110"/>
    </row>
    <row r="599" spans="59:66" x14ac:dyDescent="0.25">
      <c r="BG599" s="110" t="s">
        <v>3077</v>
      </c>
      <c r="BH599" s="111" t="s">
        <v>3893</v>
      </c>
      <c r="BI599" s="110" t="s">
        <v>1859</v>
      </c>
      <c r="BJ599" s="110" t="s">
        <v>3354</v>
      </c>
      <c r="BK599" s="110"/>
      <c r="BL599" s="110"/>
      <c r="BM599" s="110"/>
      <c r="BN599" s="110"/>
    </row>
    <row r="600" spans="59:66" x14ac:dyDescent="0.25">
      <c r="BG600" s="110" t="s">
        <v>3078</v>
      </c>
      <c r="BH600" s="111" t="s">
        <v>3894</v>
      </c>
      <c r="BI600" s="110" t="s">
        <v>1926</v>
      </c>
      <c r="BJ600" s="110" t="s">
        <v>3319</v>
      </c>
      <c r="BK600" s="110"/>
      <c r="BL600" s="110"/>
      <c r="BM600" s="110"/>
      <c r="BN600" s="110"/>
    </row>
    <row r="601" spans="59:66" x14ac:dyDescent="0.25">
      <c r="BG601" s="110" t="s">
        <v>3079</v>
      </c>
      <c r="BH601" s="111" t="s">
        <v>3895</v>
      </c>
      <c r="BI601" s="110" t="s">
        <v>1930</v>
      </c>
      <c r="BJ601" s="110" t="s">
        <v>3326</v>
      </c>
      <c r="BK601" s="110"/>
      <c r="BL601" s="110"/>
      <c r="BM601" s="110"/>
      <c r="BN601" s="110"/>
    </row>
    <row r="602" spans="59:66" x14ac:dyDescent="0.25">
      <c r="BG602" s="110" t="s">
        <v>3080</v>
      </c>
      <c r="BH602" s="111" t="s">
        <v>3896</v>
      </c>
      <c r="BI602" s="110" t="s">
        <v>1859</v>
      </c>
      <c r="BJ602" s="110" t="s">
        <v>3354</v>
      </c>
      <c r="BK602" s="110"/>
      <c r="BL602" s="110"/>
      <c r="BM602" s="110"/>
      <c r="BN602" s="110"/>
    </row>
    <row r="603" spans="59:66" x14ac:dyDescent="0.25">
      <c r="BG603" s="110" t="s">
        <v>3081</v>
      </c>
      <c r="BH603" s="111" t="s">
        <v>3897</v>
      </c>
      <c r="BI603" s="110" t="s">
        <v>1926</v>
      </c>
      <c r="BJ603" s="110" t="s">
        <v>3319</v>
      </c>
      <c r="BK603" s="110"/>
      <c r="BL603" s="110"/>
      <c r="BM603" s="110"/>
      <c r="BN603" s="110"/>
    </row>
    <row r="604" spans="59:66" x14ac:dyDescent="0.25">
      <c r="BG604" s="110" t="s">
        <v>3082</v>
      </c>
      <c r="BH604" s="111" t="s">
        <v>3898</v>
      </c>
      <c r="BI604" s="110" t="s">
        <v>1930</v>
      </c>
      <c r="BJ604" s="110" t="s">
        <v>3326</v>
      </c>
      <c r="BK604" s="110"/>
      <c r="BL604" s="110"/>
      <c r="BM604" s="110"/>
      <c r="BN604" s="110"/>
    </row>
    <row r="605" spans="59:66" x14ac:dyDescent="0.25">
      <c r="BG605" s="110" t="s">
        <v>3083</v>
      </c>
      <c r="BH605" s="111" t="s">
        <v>3899</v>
      </c>
      <c r="BI605" s="110" t="s">
        <v>1922</v>
      </c>
      <c r="BJ605" s="110" t="s">
        <v>3302</v>
      </c>
      <c r="BK605" s="110"/>
      <c r="BL605" s="110"/>
      <c r="BM605" s="110"/>
      <c r="BN605" s="110"/>
    </row>
    <row r="606" spans="59:66" x14ac:dyDescent="0.25">
      <c r="BG606" s="110" t="s">
        <v>3084</v>
      </c>
      <c r="BH606" s="111" t="s">
        <v>3900</v>
      </c>
      <c r="BI606" s="110" t="s">
        <v>1926</v>
      </c>
      <c r="BJ606" s="110" t="s">
        <v>3319</v>
      </c>
      <c r="BK606" s="110"/>
      <c r="BL606" s="110"/>
      <c r="BM606" s="110"/>
      <c r="BN606" s="110"/>
    </row>
    <row r="607" spans="59:66" x14ac:dyDescent="0.25">
      <c r="BG607" s="110" t="s">
        <v>3085</v>
      </c>
      <c r="BH607" s="111" t="s">
        <v>3901</v>
      </c>
      <c r="BI607" s="110" t="s">
        <v>1927</v>
      </c>
      <c r="BJ607" s="110" t="s">
        <v>3261</v>
      </c>
      <c r="BK607" s="110"/>
      <c r="BL607" s="110"/>
      <c r="BM607" s="110"/>
      <c r="BN607" s="110"/>
    </row>
    <row r="608" spans="59:66" x14ac:dyDescent="0.25">
      <c r="BG608" s="110" t="s">
        <v>3086</v>
      </c>
      <c r="BH608" s="111" t="s">
        <v>3902</v>
      </c>
      <c r="BI608" s="110" t="s">
        <v>1927</v>
      </c>
      <c r="BJ608" s="110" t="s">
        <v>3261</v>
      </c>
      <c r="BK608" s="110"/>
      <c r="BL608" s="110"/>
      <c r="BM608" s="110"/>
      <c r="BN608" s="110"/>
    </row>
    <row r="609" spans="59:66" x14ac:dyDescent="0.25">
      <c r="BG609" s="110" t="s">
        <v>3087</v>
      </c>
      <c r="BH609" s="111" t="s">
        <v>3903</v>
      </c>
      <c r="BI609" s="110" t="s">
        <v>1919</v>
      </c>
      <c r="BJ609" s="110" t="s">
        <v>3305</v>
      </c>
      <c r="BK609" s="110"/>
      <c r="BL609" s="110"/>
      <c r="BM609" s="110"/>
      <c r="BN609" s="110"/>
    </row>
    <row r="610" spans="59:66" x14ac:dyDescent="0.25">
      <c r="BG610" s="110" t="s">
        <v>3088</v>
      </c>
      <c r="BH610" s="111" t="s">
        <v>3904</v>
      </c>
      <c r="BI610" s="110" t="s">
        <v>1926</v>
      </c>
      <c r="BJ610" s="110" t="s">
        <v>3319</v>
      </c>
      <c r="BK610" s="110"/>
      <c r="BL610" s="110"/>
      <c r="BM610" s="110"/>
      <c r="BN610" s="110"/>
    </row>
    <row r="611" spans="59:66" x14ac:dyDescent="0.25">
      <c r="BG611" s="110" t="s">
        <v>3089</v>
      </c>
      <c r="BH611" s="111" t="s">
        <v>3905</v>
      </c>
      <c r="BI611" s="110" t="s">
        <v>2442</v>
      </c>
      <c r="BJ611" s="110" t="s">
        <v>3321</v>
      </c>
      <c r="BK611" s="110"/>
      <c r="BL611" s="110"/>
      <c r="BM611" s="110"/>
      <c r="BN611" s="110"/>
    </row>
    <row r="612" spans="59:66" x14ac:dyDescent="0.25">
      <c r="BG612" s="110" t="s">
        <v>3090</v>
      </c>
      <c r="BH612" s="111" t="s">
        <v>3906</v>
      </c>
      <c r="BI612" s="110" t="s">
        <v>2442</v>
      </c>
      <c r="BJ612" s="110" t="s">
        <v>3321</v>
      </c>
      <c r="BK612" s="110"/>
      <c r="BL612" s="110"/>
      <c r="BM612" s="110"/>
      <c r="BN612" s="110"/>
    </row>
    <row r="613" spans="59:66" x14ac:dyDescent="0.25">
      <c r="BG613" s="110" t="s">
        <v>3091</v>
      </c>
      <c r="BH613" s="111" t="s">
        <v>3907</v>
      </c>
      <c r="BI613" s="110" t="s">
        <v>1925</v>
      </c>
      <c r="BJ613" s="110" t="s">
        <v>3323</v>
      </c>
      <c r="BK613" s="110"/>
      <c r="BL613" s="110"/>
      <c r="BM613" s="110"/>
      <c r="BN613" s="110"/>
    </row>
    <row r="614" spans="59:66" x14ac:dyDescent="0.25">
      <c r="BG614" s="110" t="s">
        <v>3092</v>
      </c>
      <c r="BH614" s="111" t="s">
        <v>3908</v>
      </c>
      <c r="BI614" s="110" t="s">
        <v>1925</v>
      </c>
      <c r="BJ614" s="110" t="s">
        <v>3323</v>
      </c>
      <c r="BK614" s="110"/>
      <c r="BL614" s="110"/>
      <c r="BM614" s="110"/>
      <c r="BN614" s="110"/>
    </row>
    <row r="615" spans="59:66" x14ac:dyDescent="0.25">
      <c r="BG615" s="110" t="s">
        <v>900</v>
      </c>
      <c r="BH615" s="111" t="s">
        <v>3909</v>
      </c>
      <c r="BI615" s="110" t="s">
        <v>2442</v>
      </c>
      <c r="BJ615" s="110" t="s">
        <v>3321</v>
      </c>
      <c r="BK615" s="110"/>
      <c r="BL615" s="110"/>
      <c r="BM615" s="110"/>
      <c r="BN615" s="110"/>
    </row>
    <row r="616" spans="59:66" x14ac:dyDescent="0.25">
      <c r="BG616" s="110" t="s">
        <v>901</v>
      </c>
      <c r="BH616" s="111" t="s">
        <v>3910</v>
      </c>
      <c r="BI616" s="110" t="s">
        <v>507</v>
      </c>
      <c r="BJ616" s="110" t="s">
        <v>3369</v>
      </c>
      <c r="BK616" s="110"/>
      <c r="BL616" s="110"/>
      <c r="BM616" s="110"/>
      <c r="BN616" s="110"/>
    </row>
    <row r="617" spans="59:66" x14ac:dyDescent="0.25">
      <c r="BG617" s="110" t="s">
        <v>902</v>
      </c>
      <c r="BH617" s="111" t="s">
        <v>3911</v>
      </c>
      <c r="BI617" s="110" t="s">
        <v>1921</v>
      </c>
      <c r="BJ617" s="110" t="s">
        <v>3309</v>
      </c>
      <c r="BK617" s="110"/>
      <c r="BL617" s="110"/>
      <c r="BM617" s="110"/>
      <c r="BN617" s="110"/>
    </row>
    <row r="618" spans="59:66" x14ac:dyDescent="0.25">
      <c r="BG618" s="110" t="s">
        <v>903</v>
      </c>
      <c r="BH618" s="111" t="s">
        <v>3912</v>
      </c>
      <c r="BI618" s="110" t="s">
        <v>1921</v>
      </c>
      <c r="BJ618" s="110" t="s">
        <v>3309</v>
      </c>
      <c r="BK618" s="110"/>
      <c r="BL618" s="110"/>
      <c r="BM618" s="110"/>
      <c r="BN618" s="110"/>
    </row>
    <row r="619" spans="59:66" x14ac:dyDescent="0.25">
      <c r="BG619" s="110" t="s">
        <v>904</v>
      </c>
      <c r="BH619" s="111" t="s">
        <v>3913</v>
      </c>
      <c r="BI619" s="110" t="s">
        <v>1926</v>
      </c>
      <c r="BJ619" s="110" t="s">
        <v>3319</v>
      </c>
      <c r="BK619" s="110"/>
      <c r="BL619" s="110"/>
      <c r="BM619" s="110"/>
      <c r="BN619" s="110"/>
    </row>
    <row r="620" spans="59:66" x14ac:dyDescent="0.25">
      <c r="BG620" s="110" t="s">
        <v>905</v>
      </c>
      <c r="BH620" s="111" t="s">
        <v>3914</v>
      </c>
      <c r="BI620" s="110" t="s">
        <v>1926</v>
      </c>
      <c r="BJ620" s="110" t="s">
        <v>3319</v>
      </c>
      <c r="BK620" s="110"/>
      <c r="BL620" s="110"/>
      <c r="BM620" s="110"/>
      <c r="BN620" s="110"/>
    </row>
    <row r="621" spans="59:66" x14ac:dyDescent="0.25">
      <c r="BG621" s="110" t="s">
        <v>906</v>
      </c>
      <c r="BH621" s="111" t="s">
        <v>3915</v>
      </c>
      <c r="BI621" s="110" t="s">
        <v>1930</v>
      </c>
      <c r="BJ621" s="110" t="s">
        <v>3326</v>
      </c>
      <c r="BK621" s="110"/>
      <c r="BL621" s="110"/>
      <c r="BM621" s="110"/>
      <c r="BN621" s="110"/>
    </row>
    <row r="622" spans="59:66" x14ac:dyDescent="0.25">
      <c r="BG622" s="110" t="s">
        <v>907</v>
      </c>
      <c r="BH622" s="111" t="s">
        <v>3916</v>
      </c>
      <c r="BI622" s="110" t="s">
        <v>1927</v>
      </c>
      <c r="BJ622" s="110" t="s">
        <v>3261</v>
      </c>
      <c r="BK622" s="110"/>
      <c r="BL622" s="110"/>
      <c r="BM622" s="110"/>
      <c r="BN622" s="110"/>
    </row>
    <row r="623" spans="59:66" x14ac:dyDescent="0.25">
      <c r="BG623" s="110" t="s">
        <v>908</v>
      </c>
      <c r="BH623" s="111" t="s">
        <v>3917</v>
      </c>
      <c r="BI623" s="110" t="s">
        <v>1928</v>
      </c>
      <c r="BJ623" s="110" t="s">
        <v>3263</v>
      </c>
      <c r="BK623" s="110"/>
      <c r="BL623" s="110"/>
      <c r="BM623" s="110"/>
      <c r="BN623" s="110"/>
    </row>
    <row r="624" spans="59:66" x14ac:dyDescent="0.25">
      <c r="BG624" s="110" t="s">
        <v>909</v>
      </c>
      <c r="BH624" s="111" t="s">
        <v>3918</v>
      </c>
      <c r="BI624" s="110" t="s">
        <v>1923</v>
      </c>
      <c r="BJ624" s="110" t="s">
        <v>3316</v>
      </c>
      <c r="BK624" s="110"/>
      <c r="BL624" s="110"/>
      <c r="BM624" s="110"/>
      <c r="BN624" s="110"/>
    </row>
    <row r="625" spans="59:66" x14ac:dyDescent="0.25">
      <c r="BG625" s="110" t="s">
        <v>910</v>
      </c>
      <c r="BH625" s="111" t="s">
        <v>3919</v>
      </c>
      <c r="BI625" s="110" t="s">
        <v>1922</v>
      </c>
      <c r="BJ625" s="110" t="s">
        <v>3302</v>
      </c>
      <c r="BK625" s="110"/>
      <c r="BL625" s="110"/>
      <c r="BM625" s="110"/>
      <c r="BN625" s="110"/>
    </row>
    <row r="626" spans="59:66" x14ac:dyDescent="0.25">
      <c r="BG626" s="110" t="s">
        <v>911</v>
      </c>
      <c r="BH626" s="111" t="s">
        <v>3920</v>
      </c>
      <c r="BI626" s="110" t="s">
        <v>1924</v>
      </c>
      <c r="BJ626" s="110" t="s">
        <v>3362</v>
      </c>
      <c r="BK626" s="110"/>
      <c r="BL626" s="110"/>
      <c r="BM626" s="110"/>
      <c r="BN626" s="110"/>
    </row>
    <row r="627" spans="59:66" x14ac:dyDescent="0.25">
      <c r="BG627" s="110" t="s">
        <v>912</v>
      </c>
      <c r="BH627" s="111" t="s">
        <v>3921</v>
      </c>
      <c r="BI627" s="110" t="s">
        <v>1920</v>
      </c>
      <c r="BJ627" s="110" t="s">
        <v>3337</v>
      </c>
      <c r="BK627" s="110"/>
      <c r="BL627" s="110"/>
      <c r="BM627" s="110"/>
      <c r="BN627" s="110"/>
    </row>
    <row r="628" spans="59:66" x14ac:dyDescent="0.25">
      <c r="BG628" s="110" t="s">
        <v>913</v>
      </c>
      <c r="BH628" s="111" t="s">
        <v>3922</v>
      </c>
      <c r="BI628" s="110" t="s">
        <v>379</v>
      </c>
      <c r="BJ628" s="110" t="s">
        <v>3376</v>
      </c>
      <c r="BK628" s="110"/>
      <c r="BL628" s="110"/>
      <c r="BM628" s="110"/>
      <c r="BN628" s="110"/>
    </row>
    <row r="629" spans="59:66" x14ac:dyDescent="0.25">
      <c r="BG629" s="110" t="s">
        <v>914</v>
      </c>
      <c r="BH629" s="111" t="s">
        <v>3923</v>
      </c>
      <c r="BI629" s="110" t="s">
        <v>1924</v>
      </c>
      <c r="BJ629" s="110" t="s">
        <v>3362</v>
      </c>
      <c r="BK629" s="110"/>
      <c r="BL629" s="110"/>
      <c r="BM629" s="110"/>
      <c r="BN629" s="110"/>
    </row>
    <row r="630" spans="59:66" x14ac:dyDescent="0.25">
      <c r="BG630" s="110" t="s">
        <v>915</v>
      </c>
      <c r="BH630" s="111" t="s">
        <v>3924</v>
      </c>
      <c r="BI630" s="110" t="s">
        <v>1921</v>
      </c>
      <c r="BJ630" s="110" t="s">
        <v>3309</v>
      </c>
      <c r="BK630" s="110"/>
      <c r="BL630" s="110"/>
      <c r="BM630" s="110"/>
      <c r="BN630" s="110"/>
    </row>
    <row r="631" spans="59:66" x14ac:dyDescent="0.25">
      <c r="BG631" s="110" t="s">
        <v>916</v>
      </c>
      <c r="BH631" s="111" t="s">
        <v>3925</v>
      </c>
      <c r="BI631" s="110" t="s">
        <v>507</v>
      </c>
      <c r="BJ631" s="110" t="s">
        <v>3369</v>
      </c>
      <c r="BK631" s="110"/>
      <c r="BL631" s="110"/>
      <c r="BM631" s="110"/>
      <c r="BN631" s="110"/>
    </row>
    <row r="632" spans="59:66" x14ac:dyDescent="0.25">
      <c r="BG632" s="110" t="s">
        <v>917</v>
      </c>
      <c r="BH632" s="111" t="s">
        <v>3926</v>
      </c>
      <c r="BI632" s="110" t="s">
        <v>1921</v>
      </c>
      <c r="BJ632" s="110" t="s">
        <v>3309</v>
      </c>
      <c r="BK632" s="110"/>
      <c r="BL632" s="110"/>
      <c r="BM632" s="110"/>
      <c r="BN632" s="110"/>
    </row>
    <row r="633" spans="59:66" x14ac:dyDescent="0.25">
      <c r="BG633" s="110" t="s">
        <v>918</v>
      </c>
      <c r="BH633" s="111" t="s">
        <v>3927</v>
      </c>
      <c r="BI633" s="110" t="s">
        <v>1922</v>
      </c>
      <c r="BJ633" s="110" t="s">
        <v>3302</v>
      </c>
      <c r="BK633" s="110"/>
      <c r="BL633" s="110"/>
      <c r="BM633" s="110"/>
      <c r="BN633" s="110"/>
    </row>
    <row r="634" spans="59:66" x14ac:dyDescent="0.25">
      <c r="BG634" s="110" t="s">
        <v>919</v>
      </c>
      <c r="BH634" s="111" t="s">
        <v>3928</v>
      </c>
      <c r="BI634" s="110" t="s">
        <v>379</v>
      </c>
      <c r="BJ634" s="110" t="s">
        <v>3376</v>
      </c>
      <c r="BK634" s="110"/>
      <c r="BL634" s="110"/>
      <c r="BM634" s="110"/>
      <c r="BN634" s="110"/>
    </row>
    <row r="635" spans="59:66" x14ac:dyDescent="0.25">
      <c r="BG635" s="110" t="s">
        <v>920</v>
      </c>
      <c r="BH635" s="111" t="s">
        <v>3929</v>
      </c>
      <c r="BI635" s="110" t="s">
        <v>1926</v>
      </c>
      <c r="BJ635" s="110" t="s">
        <v>3319</v>
      </c>
      <c r="BK635" s="110"/>
      <c r="BL635" s="110"/>
      <c r="BM635" s="110"/>
      <c r="BN635" s="110"/>
    </row>
    <row r="636" spans="59:66" x14ac:dyDescent="0.25">
      <c r="BG636" s="110" t="s">
        <v>921</v>
      </c>
      <c r="BH636" s="111" t="s">
        <v>3930</v>
      </c>
      <c r="BI636" s="110" t="s">
        <v>1928</v>
      </c>
      <c r="BJ636" s="110" t="s">
        <v>3263</v>
      </c>
      <c r="BK636" s="110"/>
      <c r="BL636" s="110"/>
      <c r="BM636" s="110"/>
      <c r="BN636" s="110"/>
    </row>
    <row r="637" spans="59:66" x14ac:dyDescent="0.25">
      <c r="BG637" s="110" t="s">
        <v>922</v>
      </c>
      <c r="BH637" s="111" t="s">
        <v>3931</v>
      </c>
      <c r="BI637" s="110" t="s">
        <v>2382</v>
      </c>
      <c r="BJ637" s="110" t="s">
        <v>3307</v>
      </c>
      <c r="BK637" s="110"/>
      <c r="BL637" s="110"/>
      <c r="BM637" s="110"/>
      <c r="BN637" s="110"/>
    </row>
    <row r="638" spans="59:66" x14ac:dyDescent="0.25">
      <c r="BG638" s="110" t="s">
        <v>923</v>
      </c>
      <c r="BH638" s="111" t="s">
        <v>3932</v>
      </c>
      <c r="BI638" s="110" t="s">
        <v>1919</v>
      </c>
      <c r="BJ638" s="110" t="s">
        <v>3305</v>
      </c>
      <c r="BK638" s="110"/>
      <c r="BL638" s="110"/>
      <c r="BM638" s="110"/>
      <c r="BN638" s="110"/>
    </row>
    <row r="639" spans="59:66" x14ac:dyDescent="0.25">
      <c r="BG639" s="110" t="s">
        <v>924</v>
      </c>
      <c r="BH639" s="111" t="s">
        <v>3933</v>
      </c>
      <c r="BI639" s="110" t="s">
        <v>1923</v>
      </c>
      <c r="BJ639" s="110" t="s">
        <v>3316</v>
      </c>
      <c r="BK639" s="110"/>
      <c r="BL639" s="110"/>
      <c r="BM639" s="110"/>
      <c r="BN639" s="110"/>
    </row>
    <row r="640" spans="59:66" x14ac:dyDescent="0.25">
      <c r="BG640" s="110" t="s">
        <v>925</v>
      </c>
      <c r="BH640" s="111" t="s">
        <v>3934</v>
      </c>
      <c r="BI640" s="110" t="s">
        <v>1924</v>
      </c>
      <c r="BJ640" s="110" t="s">
        <v>3362</v>
      </c>
      <c r="BK640" s="110"/>
      <c r="BL640" s="110"/>
      <c r="BM640" s="110"/>
      <c r="BN640" s="110"/>
    </row>
    <row r="641" spans="59:66" x14ac:dyDescent="0.25">
      <c r="BG641" s="110" t="s">
        <v>926</v>
      </c>
      <c r="BH641" s="111" t="s">
        <v>3935</v>
      </c>
      <c r="BI641" s="110" t="s">
        <v>3064</v>
      </c>
      <c r="BJ641" s="110" t="s">
        <v>3352</v>
      </c>
      <c r="BK641" s="110"/>
      <c r="BL641" s="110"/>
      <c r="BM641" s="110"/>
      <c r="BN641" s="110"/>
    </row>
    <row r="642" spans="59:66" x14ac:dyDescent="0.25">
      <c r="BG642" s="110" t="s">
        <v>927</v>
      </c>
      <c r="BH642" s="111" t="s">
        <v>3936</v>
      </c>
      <c r="BI642" s="110" t="s">
        <v>3064</v>
      </c>
      <c r="BJ642" s="110" t="s">
        <v>3352</v>
      </c>
      <c r="BK642" s="110"/>
      <c r="BL642" s="110"/>
      <c r="BM642" s="110"/>
      <c r="BN642" s="110"/>
    </row>
    <row r="643" spans="59:66" x14ac:dyDescent="0.25">
      <c r="BG643" s="110" t="s">
        <v>928</v>
      </c>
      <c r="BH643" s="111" t="s">
        <v>3937</v>
      </c>
      <c r="BI643" s="110" t="s">
        <v>1921</v>
      </c>
      <c r="BJ643" s="110" t="s">
        <v>3309</v>
      </c>
      <c r="BK643" s="110"/>
      <c r="BL643" s="110"/>
      <c r="BM643" s="110"/>
      <c r="BN643" s="110"/>
    </row>
    <row r="644" spans="59:66" x14ac:dyDescent="0.25">
      <c r="BG644" s="110" t="s">
        <v>929</v>
      </c>
      <c r="BH644" s="111" t="s">
        <v>3938</v>
      </c>
      <c r="BI644" s="110" t="s">
        <v>2382</v>
      </c>
      <c r="BJ644" s="110" t="s">
        <v>3307</v>
      </c>
      <c r="BK644" s="110"/>
      <c r="BL644" s="110"/>
      <c r="BM644" s="110"/>
      <c r="BN644" s="110"/>
    </row>
    <row r="645" spans="59:66" x14ac:dyDescent="0.25">
      <c r="BG645" s="110" t="s">
        <v>930</v>
      </c>
      <c r="BH645" s="111" t="s">
        <v>3939</v>
      </c>
      <c r="BI645" s="110" t="s">
        <v>1342</v>
      </c>
      <c r="BJ645" s="110" t="s">
        <v>3359</v>
      </c>
      <c r="BK645" s="110"/>
      <c r="BL645" s="110"/>
      <c r="BM645" s="110"/>
      <c r="BN645" s="110"/>
    </row>
    <row r="646" spans="59:66" x14ac:dyDescent="0.25">
      <c r="BG646" s="110" t="s">
        <v>931</v>
      </c>
      <c r="BH646" s="111" t="s">
        <v>3940</v>
      </c>
      <c r="BI646" s="110" t="s">
        <v>2442</v>
      </c>
      <c r="BJ646" s="110" t="s">
        <v>3321</v>
      </c>
      <c r="BK646" s="110"/>
      <c r="BL646" s="110"/>
      <c r="BM646" s="110"/>
      <c r="BN646" s="110"/>
    </row>
    <row r="647" spans="59:66" x14ac:dyDescent="0.25">
      <c r="BG647" s="110" t="s">
        <v>932</v>
      </c>
      <c r="BH647" s="111" t="s">
        <v>3941</v>
      </c>
      <c r="BI647" s="110" t="s">
        <v>1919</v>
      </c>
      <c r="BJ647" s="110" t="s">
        <v>3305</v>
      </c>
      <c r="BK647" s="110"/>
      <c r="BL647" s="110"/>
      <c r="BM647" s="110"/>
      <c r="BN647" s="110"/>
    </row>
    <row r="648" spans="59:66" x14ac:dyDescent="0.25">
      <c r="BG648" s="110" t="s">
        <v>933</v>
      </c>
      <c r="BH648" s="111" t="s">
        <v>3942</v>
      </c>
      <c r="BI648" s="110" t="s">
        <v>507</v>
      </c>
      <c r="BJ648" s="110" t="s">
        <v>3369</v>
      </c>
      <c r="BK648" s="110"/>
      <c r="BL648" s="110"/>
      <c r="BM648" s="110"/>
      <c r="BN648" s="110"/>
    </row>
    <row r="649" spans="59:66" x14ac:dyDescent="0.25">
      <c r="BG649" s="110" t="s">
        <v>934</v>
      </c>
      <c r="BH649" s="111" t="s">
        <v>3943</v>
      </c>
      <c r="BI649" s="110" t="s">
        <v>1926</v>
      </c>
      <c r="BJ649" s="110" t="s">
        <v>3319</v>
      </c>
      <c r="BK649" s="110"/>
      <c r="BL649" s="110"/>
      <c r="BM649" s="110"/>
      <c r="BN649" s="110"/>
    </row>
    <row r="650" spans="59:66" x14ac:dyDescent="0.25">
      <c r="BG650" s="110" t="s">
        <v>935</v>
      </c>
      <c r="BH650" s="111" t="s">
        <v>3944</v>
      </c>
      <c r="BI650" s="110" t="s">
        <v>379</v>
      </c>
      <c r="BJ650" s="110" t="s">
        <v>3376</v>
      </c>
      <c r="BK650" s="110"/>
      <c r="BL650" s="110"/>
      <c r="BM650" s="110"/>
      <c r="BN650" s="110"/>
    </row>
    <row r="651" spans="59:66" x14ac:dyDescent="0.25">
      <c r="BG651" s="110" t="s">
        <v>936</v>
      </c>
      <c r="BH651" s="111" t="s">
        <v>3945</v>
      </c>
      <c r="BI651" s="110" t="s">
        <v>1859</v>
      </c>
      <c r="BJ651" s="110" t="s">
        <v>3354</v>
      </c>
      <c r="BK651" s="110"/>
      <c r="BL651" s="110"/>
      <c r="BM651" s="110"/>
      <c r="BN651" s="110"/>
    </row>
    <row r="652" spans="59:66" x14ac:dyDescent="0.25">
      <c r="BG652" s="110" t="s">
        <v>937</v>
      </c>
      <c r="BH652" s="111" t="s">
        <v>3946</v>
      </c>
      <c r="BI652" s="110" t="s">
        <v>1919</v>
      </c>
      <c r="BJ652" s="110" t="s">
        <v>3305</v>
      </c>
      <c r="BK652" s="110"/>
      <c r="BL652" s="110"/>
      <c r="BM652" s="110"/>
      <c r="BN652" s="110"/>
    </row>
    <row r="653" spans="59:66" x14ac:dyDescent="0.25">
      <c r="BG653" s="110" t="s">
        <v>938</v>
      </c>
      <c r="BH653" s="111" t="s">
        <v>3947</v>
      </c>
      <c r="BI653" s="110" t="s">
        <v>2442</v>
      </c>
      <c r="BJ653" s="110" t="s">
        <v>3321</v>
      </c>
      <c r="BK653" s="110"/>
      <c r="BL653" s="110"/>
      <c r="BM653" s="110"/>
      <c r="BN653" s="110"/>
    </row>
    <row r="654" spans="59:66" x14ac:dyDescent="0.25">
      <c r="BG654" s="110" t="s">
        <v>939</v>
      </c>
      <c r="BH654" s="111" t="s">
        <v>3948</v>
      </c>
      <c r="BI654" s="110" t="s">
        <v>1342</v>
      </c>
      <c r="BJ654" s="110" t="s">
        <v>3359</v>
      </c>
      <c r="BK654" s="110"/>
      <c r="BL654" s="110"/>
      <c r="BM654" s="110"/>
      <c r="BN654" s="110"/>
    </row>
    <row r="655" spans="59:66" x14ac:dyDescent="0.25">
      <c r="BG655" s="110" t="s">
        <v>940</v>
      </c>
      <c r="BH655" s="111" t="s">
        <v>3949</v>
      </c>
      <c r="BI655" s="110" t="s">
        <v>1859</v>
      </c>
      <c r="BJ655" s="110" t="s">
        <v>3354</v>
      </c>
      <c r="BK655" s="110"/>
      <c r="BL655" s="110"/>
      <c r="BM655" s="110"/>
      <c r="BN655" s="110"/>
    </row>
    <row r="656" spans="59:66" x14ac:dyDescent="0.25">
      <c r="BG656" s="110" t="s">
        <v>2059</v>
      </c>
      <c r="BH656" s="111" t="s">
        <v>3950</v>
      </c>
      <c r="BI656" s="110" t="s">
        <v>1859</v>
      </c>
      <c r="BJ656" s="110" t="s">
        <v>3354</v>
      </c>
      <c r="BK656" s="110"/>
      <c r="BL656" s="110"/>
      <c r="BM656" s="110"/>
      <c r="BN656" s="110"/>
    </row>
    <row r="657" spans="59:66" x14ac:dyDescent="0.25">
      <c r="BG657" s="110" t="s">
        <v>2060</v>
      </c>
      <c r="BH657" s="111" t="s">
        <v>3951</v>
      </c>
      <c r="BI657" s="110" t="s">
        <v>3064</v>
      </c>
      <c r="BJ657" s="110" t="s">
        <v>3352</v>
      </c>
      <c r="BK657" s="110"/>
      <c r="BL657" s="110"/>
      <c r="BM657" s="110"/>
      <c r="BN657" s="110"/>
    </row>
    <row r="658" spans="59:66" x14ac:dyDescent="0.25">
      <c r="BG658" s="110" t="s">
        <v>2061</v>
      </c>
      <c r="BH658" s="111" t="s">
        <v>3952</v>
      </c>
      <c r="BI658" s="110" t="s">
        <v>1921</v>
      </c>
      <c r="BJ658" s="110" t="s">
        <v>3309</v>
      </c>
      <c r="BK658" s="110"/>
      <c r="BL658" s="110"/>
      <c r="BM658" s="110"/>
      <c r="BN658" s="110"/>
    </row>
    <row r="659" spans="59:66" x14ac:dyDescent="0.25">
      <c r="BG659" s="110" t="s">
        <v>2062</v>
      </c>
      <c r="BH659" s="111" t="s">
        <v>3953</v>
      </c>
      <c r="BI659" s="110" t="s">
        <v>3064</v>
      </c>
      <c r="BJ659" s="110" t="s">
        <v>3352</v>
      </c>
      <c r="BK659" s="110"/>
      <c r="BL659" s="110"/>
      <c r="BM659" s="110"/>
      <c r="BN659" s="110"/>
    </row>
    <row r="660" spans="59:66" x14ac:dyDescent="0.25">
      <c r="BG660" s="110" t="s">
        <v>2063</v>
      </c>
      <c r="BH660" s="111" t="s">
        <v>3954</v>
      </c>
      <c r="BI660" s="110" t="s">
        <v>1342</v>
      </c>
      <c r="BJ660" s="110" t="s">
        <v>3359</v>
      </c>
      <c r="BK660" s="110"/>
      <c r="BL660" s="110"/>
      <c r="BM660" s="110"/>
      <c r="BN660" s="110"/>
    </row>
    <row r="661" spans="59:66" x14ac:dyDescent="0.25">
      <c r="BG661" s="110" t="s">
        <v>2064</v>
      </c>
      <c r="BH661" s="111" t="s">
        <v>3955</v>
      </c>
      <c r="BI661" s="110" t="s">
        <v>1342</v>
      </c>
      <c r="BJ661" s="110" t="s">
        <v>3359</v>
      </c>
      <c r="BK661" s="110"/>
      <c r="BL661" s="110"/>
      <c r="BM661" s="110"/>
      <c r="BN661" s="110"/>
    </row>
    <row r="662" spans="59:66" x14ac:dyDescent="0.25">
      <c r="BG662" s="110" t="s">
        <v>2065</v>
      </c>
      <c r="BH662" s="111" t="s">
        <v>3956</v>
      </c>
      <c r="BI662" s="110" t="s">
        <v>507</v>
      </c>
      <c r="BJ662" s="110" t="s">
        <v>3369</v>
      </c>
      <c r="BK662" s="110"/>
      <c r="BL662" s="110"/>
      <c r="BM662" s="110"/>
      <c r="BN662" s="110"/>
    </row>
    <row r="663" spans="59:66" x14ac:dyDescent="0.25">
      <c r="BG663" s="110" t="s">
        <v>2066</v>
      </c>
      <c r="BH663" s="111" t="s">
        <v>3957</v>
      </c>
      <c r="BI663" s="110" t="s">
        <v>1928</v>
      </c>
      <c r="BJ663" s="110" t="s">
        <v>3263</v>
      </c>
      <c r="BK663" s="110"/>
      <c r="BL663" s="110"/>
      <c r="BM663" s="110"/>
      <c r="BN663" s="110"/>
    </row>
    <row r="664" spans="59:66" x14ac:dyDescent="0.25">
      <c r="BG664" s="110" t="s">
        <v>2067</v>
      </c>
      <c r="BH664" s="111" t="s">
        <v>3958</v>
      </c>
      <c r="BI664" s="110" t="s">
        <v>1926</v>
      </c>
      <c r="BJ664" s="110" t="s">
        <v>3319</v>
      </c>
      <c r="BK664" s="110"/>
      <c r="BL664" s="110"/>
      <c r="BM664" s="110"/>
      <c r="BN664" s="110"/>
    </row>
    <row r="665" spans="59:66" x14ac:dyDescent="0.25">
      <c r="BG665" s="110" t="s">
        <v>2068</v>
      </c>
      <c r="BH665" s="111" t="s">
        <v>3959</v>
      </c>
      <c r="BI665" s="110" t="s">
        <v>2382</v>
      </c>
      <c r="BJ665" s="110" t="s">
        <v>3307</v>
      </c>
      <c r="BK665" s="110"/>
      <c r="BL665" s="110"/>
      <c r="BM665" s="110"/>
      <c r="BN665" s="110"/>
    </row>
    <row r="666" spans="59:66" x14ac:dyDescent="0.25">
      <c r="BG666" s="110" t="s">
        <v>2069</v>
      </c>
      <c r="BH666" s="111" t="s">
        <v>3960</v>
      </c>
      <c r="BI666" s="110" t="s">
        <v>2382</v>
      </c>
      <c r="BJ666" s="110" t="s">
        <v>3307</v>
      </c>
      <c r="BK666" s="110"/>
      <c r="BL666" s="110"/>
      <c r="BM666" s="110"/>
      <c r="BN666" s="110"/>
    </row>
    <row r="667" spans="59:66" x14ac:dyDescent="0.25">
      <c r="BG667" s="110" t="s">
        <v>2070</v>
      </c>
      <c r="BH667" s="111" t="s">
        <v>3961</v>
      </c>
      <c r="BI667" s="110" t="s">
        <v>1925</v>
      </c>
      <c r="BJ667" s="110" t="s">
        <v>3323</v>
      </c>
      <c r="BK667" s="110"/>
      <c r="BL667" s="110"/>
      <c r="BM667" s="110"/>
      <c r="BN667" s="110"/>
    </row>
    <row r="668" spans="59:66" x14ac:dyDescent="0.25">
      <c r="BG668" s="110" t="s">
        <v>2071</v>
      </c>
      <c r="BH668" s="111" t="s">
        <v>3962</v>
      </c>
      <c r="BI668" s="110" t="s">
        <v>379</v>
      </c>
      <c r="BJ668" s="110" t="s">
        <v>3376</v>
      </c>
      <c r="BK668" s="110"/>
      <c r="BL668" s="110"/>
      <c r="BM668" s="110"/>
      <c r="BN668" s="110"/>
    </row>
    <row r="669" spans="59:66" x14ac:dyDescent="0.25">
      <c r="BG669" s="110" t="s">
        <v>2072</v>
      </c>
      <c r="BH669" s="111" t="s">
        <v>3963</v>
      </c>
      <c r="BI669" s="110" t="s">
        <v>1930</v>
      </c>
      <c r="BJ669" s="110" t="s">
        <v>3326</v>
      </c>
      <c r="BK669" s="110"/>
      <c r="BL669" s="110"/>
      <c r="BM669" s="110"/>
      <c r="BN669" s="110"/>
    </row>
    <row r="670" spans="59:66" x14ac:dyDescent="0.25">
      <c r="BG670" s="110" t="s">
        <v>2073</v>
      </c>
      <c r="BH670" s="111" t="s">
        <v>3964</v>
      </c>
      <c r="BI670" s="110" t="s">
        <v>1930</v>
      </c>
      <c r="BJ670" s="110" t="s">
        <v>3326</v>
      </c>
      <c r="BK670" s="110"/>
      <c r="BL670" s="110"/>
      <c r="BM670" s="110"/>
      <c r="BN670" s="110"/>
    </row>
    <row r="671" spans="59:66" x14ac:dyDescent="0.25">
      <c r="BG671" s="110" t="s">
        <v>2074</v>
      </c>
      <c r="BH671" s="111" t="s">
        <v>3965</v>
      </c>
      <c r="BI671" s="110" t="s">
        <v>1859</v>
      </c>
      <c r="BJ671" s="110" t="s">
        <v>3354</v>
      </c>
      <c r="BK671" s="110"/>
      <c r="BL671" s="110"/>
      <c r="BM671" s="110"/>
      <c r="BN671" s="110"/>
    </row>
    <row r="672" spans="59:66" x14ac:dyDescent="0.25">
      <c r="BG672" s="110" t="s">
        <v>2075</v>
      </c>
      <c r="BH672" s="111" t="s">
        <v>3966</v>
      </c>
      <c r="BI672" s="110" t="s">
        <v>507</v>
      </c>
      <c r="BJ672" s="110" t="s">
        <v>3369</v>
      </c>
      <c r="BK672" s="110"/>
      <c r="BL672" s="110"/>
      <c r="BM672" s="110"/>
      <c r="BN672" s="110"/>
    </row>
    <row r="673" spans="59:66" x14ac:dyDescent="0.25">
      <c r="BG673" s="110" t="s">
        <v>2076</v>
      </c>
      <c r="BH673" s="111" t="s">
        <v>3967</v>
      </c>
      <c r="BI673" s="110" t="s">
        <v>2442</v>
      </c>
      <c r="BJ673" s="110" t="s">
        <v>3321</v>
      </c>
      <c r="BK673" s="110"/>
      <c r="BL673" s="110"/>
      <c r="BM673" s="110"/>
      <c r="BN673" s="110"/>
    </row>
    <row r="674" spans="59:66" x14ac:dyDescent="0.25">
      <c r="BG674" s="110" t="s">
        <v>2077</v>
      </c>
      <c r="BH674" s="111" t="s">
        <v>3968</v>
      </c>
      <c r="BI674" s="110" t="s">
        <v>1928</v>
      </c>
      <c r="BJ674" s="110" t="s">
        <v>3263</v>
      </c>
      <c r="BK674" s="110"/>
      <c r="BL674" s="110"/>
      <c r="BM674" s="110"/>
      <c r="BN674" s="110"/>
    </row>
    <row r="675" spans="59:66" x14ac:dyDescent="0.25">
      <c r="BG675" s="110" t="s">
        <v>2078</v>
      </c>
      <c r="BH675" s="111" t="s">
        <v>3969</v>
      </c>
      <c r="BI675" s="110" t="s">
        <v>1925</v>
      </c>
      <c r="BJ675" s="110" t="s">
        <v>3323</v>
      </c>
      <c r="BK675" s="110"/>
      <c r="BL675" s="110"/>
      <c r="BM675" s="110"/>
      <c r="BN675" s="110"/>
    </row>
    <row r="676" spans="59:66" x14ac:dyDescent="0.25">
      <c r="BG676" s="110" t="s">
        <v>2079</v>
      </c>
      <c r="BH676" s="111" t="s">
        <v>3970</v>
      </c>
      <c r="BI676" s="110" t="s">
        <v>1926</v>
      </c>
      <c r="BJ676" s="110" t="s">
        <v>3319</v>
      </c>
      <c r="BK676" s="110"/>
      <c r="BL676" s="110"/>
      <c r="BM676" s="110"/>
      <c r="BN676" s="110"/>
    </row>
    <row r="677" spans="59:66" x14ac:dyDescent="0.25">
      <c r="BG677" s="110" t="s">
        <v>2080</v>
      </c>
      <c r="BH677" s="111" t="s">
        <v>3971</v>
      </c>
      <c r="BI677" s="110" t="s">
        <v>1923</v>
      </c>
      <c r="BJ677" s="110" t="s">
        <v>3316</v>
      </c>
      <c r="BK677" s="110"/>
      <c r="BL677" s="110"/>
      <c r="BM677" s="110"/>
      <c r="BN677" s="110"/>
    </row>
    <row r="678" spans="59:66" x14ac:dyDescent="0.25">
      <c r="BG678" s="110" t="s">
        <v>2081</v>
      </c>
      <c r="BH678" s="111" t="s">
        <v>3972</v>
      </c>
      <c r="BI678" s="110" t="s">
        <v>2442</v>
      </c>
      <c r="BJ678" s="110" t="s">
        <v>3321</v>
      </c>
      <c r="BK678" s="110"/>
      <c r="BL678" s="110"/>
      <c r="BM678" s="110"/>
      <c r="BN678" s="110"/>
    </row>
    <row r="679" spans="59:66" x14ac:dyDescent="0.25">
      <c r="BG679" s="110" t="s">
        <v>2082</v>
      </c>
      <c r="BH679" s="111" t="s">
        <v>3973</v>
      </c>
      <c r="BI679" s="110" t="s">
        <v>1930</v>
      </c>
      <c r="BJ679" s="110" t="s">
        <v>3326</v>
      </c>
      <c r="BK679" s="110"/>
      <c r="BL679" s="110"/>
      <c r="BM679" s="110"/>
      <c r="BN679" s="110"/>
    </row>
    <row r="680" spans="59:66" x14ac:dyDescent="0.25">
      <c r="BG680" s="110" t="s">
        <v>2083</v>
      </c>
      <c r="BH680" s="111" t="s">
        <v>3974</v>
      </c>
      <c r="BI680" s="110" t="s">
        <v>1859</v>
      </c>
      <c r="BJ680" s="110" t="s">
        <v>3354</v>
      </c>
      <c r="BK680" s="110"/>
      <c r="BL680" s="110"/>
      <c r="BM680" s="110"/>
      <c r="BN680" s="110"/>
    </row>
    <row r="681" spans="59:66" x14ac:dyDescent="0.25">
      <c r="BG681" s="110" t="s">
        <v>2084</v>
      </c>
      <c r="BH681" s="111" t="s">
        <v>3975</v>
      </c>
      <c r="BI681" s="110" t="s">
        <v>1921</v>
      </c>
      <c r="BJ681" s="110" t="s">
        <v>3309</v>
      </c>
      <c r="BK681" s="110"/>
      <c r="BL681" s="110"/>
      <c r="BM681" s="110"/>
      <c r="BN681" s="110"/>
    </row>
    <row r="682" spans="59:66" x14ac:dyDescent="0.25">
      <c r="BG682" s="110" t="s">
        <v>2085</v>
      </c>
      <c r="BH682" s="111" t="s">
        <v>3976</v>
      </c>
      <c r="BI682" s="110" t="s">
        <v>1920</v>
      </c>
      <c r="BJ682" s="110" t="s">
        <v>3337</v>
      </c>
      <c r="BK682" s="110"/>
      <c r="BL682" s="110"/>
      <c r="BM682" s="110"/>
      <c r="BN682" s="110"/>
    </row>
    <row r="683" spans="59:66" x14ac:dyDescent="0.25">
      <c r="BG683" s="110" t="s">
        <v>2086</v>
      </c>
      <c r="BH683" s="111" t="s">
        <v>3977</v>
      </c>
      <c r="BI683" s="110" t="s">
        <v>1919</v>
      </c>
      <c r="BJ683" s="110" t="s">
        <v>3305</v>
      </c>
      <c r="BK683" s="110"/>
      <c r="BL683" s="110"/>
      <c r="BM683" s="110"/>
      <c r="BN683" s="110"/>
    </row>
    <row r="684" spans="59:66" x14ac:dyDescent="0.25">
      <c r="BG684" s="110" t="s">
        <v>2087</v>
      </c>
      <c r="BH684" s="111" t="s">
        <v>3978</v>
      </c>
      <c r="BI684" s="110" t="s">
        <v>1919</v>
      </c>
      <c r="BJ684" s="110" t="s">
        <v>3305</v>
      </c>
      <c r="BK684" s="110"/>
      <c r="BL684" s="110"/>
      <c r="BM684" s="110"/>
      <c r="BN684" s="110"/>
    </row>
    <row r="685" spans="59:66" x14ac:dyDescent="0.25">
      <c r="BG685" s="110" t="s">
        <v>2088</v>
      </c>
      <c r="BH685" s="111" t="s">
        <v>3979</v>
      </c>
      <c r="BI685" s="110" t="s">
        <v>1919</v>
      </c>
      <c r="BJ685" s="110" t="s">
        <v>3305</v>
      </c>
      <c r="BK685" s="110"/>
      <c r="BL685" s="110"/>
      <c r="BM685" s="110"/>
      <c r="BN685" s="110"/>
    </row>
    <row r="686" spans="59:66" x14ac:dyDescent="0.25">
      <c r="BG686" s="110" t="s">
        <v>2089</v>
      </c>
      <c r="BH686" s="111" t="s">
        <v>3980</v>
      </c>
      <c r="BI686" s="110" t="s">
        <v>1927</v>
      </c>
      <c r="BJ686" s="110" t="s">
        <v>3261</v>
      </c>
      <c r="BK686" s="110"/>
      <c r="BL686" s="110"/>
      <c r="BM686" s="110"/>
      <c r="BN686" s="110"/>
    </row>
    <row r="687" spans="59:66" x14ac:dyDescent="0.25">
      <c r="BG687" s="110" t="s">
        <v>2090</v>
      </c>
      <c r="BH687" s="111" t="s">
        <v>3981</v>
      </c>
      <c r="BI687" s="110" t="s">
        <v>1919</v>
      </c>
      <c r="BJ687" s="110" t="s">
        <v>3305</v>
      </c>
      <c r="BK687" s="110"/>
      <c r="BL687" s="110"/>
      <c r="BM687" s="110"/>
      <c r="BN687" s="110"/>
    </row>
    <row r="688" spans="59:66" x14ac:dyDescent="0.25">
      <c r="BG688" s="110" t="s">
        <v>2091</v>
      </c>
      <c r="BH688" s="111" t="s">
        <v>3982</v>
      </c>
      <c r="BI688" s="110" t="s">
        <v>1919</v>
      </c>
      <c r="BJ688" s="110" t="s">
        <v>3305</v>
      </c>
      <c r="BK688" s="110"/>
      <c r="BL688" s="110"/>
      <c r="BM688" s="110"/>
      <c r="BN688" s="110"/>
    </row>
    <row r="689" spans="59:66" x14ac:dyDescent="0.25">
      <c r="BG689" s="110" t="s">
        <v>2092</v>
      </c>
      <c r="BH689" s="111" t="s">
        <v>3983</v>
      </c>
      <c r="BI689" s="110" t="s">
        <v>1919</v>
      </c>
      <c r="BJ689" s="110" t="s">
        <v>3305</v>
      </c>
      <c r="BK689" s="110"/>
      <c r="BL689" s="110"/>
      <c r="BM689" s="110"/>
      <c r="BN689" s="110"/>
    </row>
    <row r="690" spans="59:66" x14ac:dyDescent="0.25">
      <c r="BG690" s="110" t="s">
        <v>2093</v>
      </c>
      <c r="BH690" s="111" t="s">
        <v>3984</v>
      </c>
      <c r="BI690" s="110" t="s">
        <v>1919</v>
      </c>
      <c r="BJ690" s="110" t="s">
        <v>3305</v>
      </c>
      <c r="BK690" s="110"/>
      <c r="BL690" s="110"/>
      <c r="BM690" s="110"/>
      <c r="BN690" s="110"/>
    </row>
    <row r="691" spans="59:66" x14ac:dyDescent="0.25">
      <c r="BG691" s="110" t="s">
        <v>2094</v>
      </c>
      <c r="BH691" s="111" t="s">
        <v>3985</v>
      </c>
      <c r="BI691" s="110" t="s">
        <v>1919</v>
      </c>
      <c r="BJ691" s="110" t="s">
        <v>3305</v>
      </c>
      <c r="BK691" s="110"/>
      <c r="BL691" s="110"/>
      <c r="BM691" s="110"/>
      <c r="BN691" s="110"/>
    </row>
    <row r="692" spans="59:66" x14ac:dyDescent="0.25">
      <c r="BG692" s="110" t="s">
        <v>2095</v>
      </c>
      <c r="BH692" s="111" t="s">
        <v>3986</v>
      </c>
      <c r="BI692" s="110" t="s">
        <v>1919</v>
      </c>
      <c r="BJ692" s="110" t="s">
        <v>3305</v>
      </c>
      <c r="BK692" s="110"/>
      <c r="BL692" s="110"/>
      <c r="BM692" s="110"/>
      <c r="BN692" s="110"/>
    </row>
    <row r="693" spans="59:66" x14ac:dyDescent="0.25">
      <c r="BG693" s="110" t="s">
        <v>2096</v>
      </c>
      <c r="BH693" s="111" t="s">
        <v>3987</v>
      </c>
      <c r="BI693" s="110" t="s">
        <v>1919</v>
      </c>
      <c r="BJ693" s="110" t="s">
        <v>3305</v>
      </c>
      <c r="BK693" s="110"/>
      <c r="BL693" s="110"/>
      <c r="BM693" s="110"/>
      <c r="BN693" s="110"/>
    </row>
    <row r="694" spans="59:66" x14ac:dyDescent="0.25">
      <c r="BG694" s="110" t="s">
        <v>2097</v>
      </c>
      <c r="BH694" s="111" t="s">
        <v>3988</v>
      </c>
      <c r="BI694" s="110" t="s">
        <v>1927</v>
      </c>
      <c r="BJ694" s="110" t="s">
        <v>3261</v>
      </c>
      <c r="BK694" s="110"/>
      <c r="BL694" s="110"/>
      <c r="BM694" s="110"/>
      <c r="BN694" s="110"/>
    </row>
    <row r="695" spans="59:66" x14ac:dyDescent="0.25">
      <c r="BG695" s="110" t="s">
        <v>2737</v>
      </c>
      <c r="BH695" s="111" t="s">
        <v>3989</v>
      </c>
      <c r="BI695" s="110" t="s">
        <v>379</v>
      </c>
      <c r="BJ695" s="110" t="s">
        <v>3376</v>
      </c>
      <c r="BK695" s="110"/>
      <c r="BL695" s="110"/>
      <c r="BM695" s="110"/>
      <c r="BN695" s="110"/>
    </row>
    <row r="696" spans="59:66" x14ac:dyDescent="0.25">
      <c r="BG696" s="110" t="s">
        <v>2738</v>
      </c>
      <c r="BH696" s="111" t="s">
        <v>3990</v>
      </c>
      <c r="BI696" s="110" t="s">
        <v>1921</v>
      </c>
      <c r="BJ696" s="110" t="s">
        <v>3309</v>
      </c>
      <c r="BK696" s="110"/>
      <c r="BL696" s="110"/>
      <c r="BM696" s="110"/>
      <c r="BN696" s="110"/>
    </row>
    <row r="697" spans="59:66" x14ac:dyDescent="0.25">
      <c r="BG697" s="110" t="s">
        <v>2739</v>
      </c>
      <c r="BH697" s="111" t="s">
        <v>3991</v>
      </c>
      <c r="BI697" s="110" t="s">
        <v>2442</v>
      </c>
      <c r="BJ697" s="110" t="s">
        <v>3321</v>
      </c>
      <c r="BK697" s="110"/>
      <c r="BL697" s="110"/>
      <c r="BM697" s="110"/>
      <c r="BN697" s="110"/>
    </row>
    <row r="698" spans="59:66" x14ac:dyDescent="0.25">
      <c r="BG698" s="110" t="s">
        <v>2740</v>
      </c>
      <c r="BH698" s="111" t="s">
        <v>3992</v>
      </c>
      <c r="BI698" s="110" t="s">
        <v>1930</v>
      </c>
      <c r="BJ698" s="110" t="s">
        <v>3326</v>
      </c>
      <c r="BK698" s="110"/>
      <c r="BL698" s="110"/>
      <c r="BM698" s="110"/>
      <c r="BN698" s="110"/>
    </row>
    <row r="699" spans="59:66" x14ac:dyDescent="0.25">
      <c r="BG699" s="110" t="s">
        <v>2741</v>
      </c>
      <c r="BH699" s="111" t="s">
        <v>3993</v>
      </c>
      <c r="BI699" s="110" t="s">
        <v>1925</v>
      </c>
      <c r="BJ699" s="110" t="s">
        <v>3323</v>
      </c>
      <c r="BK699" s="110"/>
      <c r="BL699" s="110"/>
      <c r="BM699" s="110"/>
      <c r="BN699" s="110"/>
    </row>
    <row r="700" spans="59:66" x14ac:dyDescent="0.25">
      <c r="BG700" s="110" t="s">
        <v>2742</v>
      </c>
      <c r="BH700" s="111" t="s">
        <v>3994</v>
      </c>
      <c r="BI700" s="110" t="s">
        <v>1926</v>
      </c>
      <c r="BJ700" s="110" t="s">
        <v>3319</v>
      </c>
      <c r="BK700" s="110"/>
      <c r="BL700" s="110"/>
      <c r="BM700" s="110"/>
      <c r="BN700" s="110"/>
    </row>
    <row r="701" spans="59:66" x14ac:dyDescent="0.25">
      <c r="BG701" s="110" t="s">
        <v>2743</v>
      </c>
      <c r="BH701" s="111" t="s">
        <v>3995</v>
      </c>
      <c r="BI701" s="110" t="s">
        <v>1920</v>
      </c>
      <c r="BJ701" s="110" t="s">
        <v>3337</v>
      </c>
      <c r="BK701" s="110"/>
      <c r="BL701" s="110"/>
      <c r="BM701" s="110"/>
      <c r="BN701" s="110"/>
    </row>
    <row r="702" spans="59:66" x14ac:dyDescent="0.25">
      <c r="BG702" s="110" t="s">
        <v>2744</v>
      </c>
      <c r="BH702" s="111" t="s">
        <v>3996</v>
      </c>
      <c r="BI702" s="110" t="s">
        <v>1920</v>
      </c>
      <c r="BJ702" s="110" t="s">
        <v>3337</v>
      </c>
      <c r="BK702" s="110"/>
      <c r="BL702" s="110"/>
      <c r="BM702" s="110"/>
      <c r="BN702" s="110"/>
    </row>
    <row r="703" spans="59:66" x14ac:dyDescent="0.25">
      <c r="BG703" s="110" t="s">
        <v>2745</v>
      </c>
      <c r="BH703" s="111" t="s">
        <v>3997</v>
      </c>
      <c r="BI703" s="110" t="s">
        <v>507</v>
      </c>
      <c r="BJ703" s="110" t="s">
        <v>3369</v>
      </c>
      <c r="BK703" s="110"/>
      <c r="BL703" s="110"/>
      <c r="BM703" s="110"/>
      <c r="BN703" s="110"/>
    </row>
    <row r="704" spans="59:66" x14ac:dyDescent="0.25">
      <c r="BG704" s="110" t="s">
        <v>2746</v>
      </c>
      <c r="BH704" s="111" t="s">
        <v>3998</v>
      </c>
      <c r="BI704" s="110" t="s">
        <v>1926</v>
      </c>
      <c r="BJ704" s="110" t="s">
        <v>3319</v>
      </c>
      <c r="BK704" s="110"/>
      <c r="BL704" s="110"/>
      <c r="BM704" s="110"/>
      <c r="BN704" s="110"/>
    </row>
    <row r="705" spans="59:66" x14ac:dyDescent="0.25">
      <c r="BG705" s="110" t="s">
        <v>2747</v>
      </c>
      <c r="BH705" s="111" t="s">
        <v>3999</v>
      </c>
      <c r="BI705" s="110" t="s">
        <v>1926</v>
      </c>
      <c r="BJ705" s="110" t="s">
        <v>3319</v>
      </c>
      <c r="BK705" s="110"/>
      <c r="BL705" s="110"/>
      <c r="BM705" s="110"/>
      <c r="BN705" s="110"/>
    </row>
    <row r="706" spans="59:66" x14ac:dyDescent="0.25">
      <c r="BG706" s="110" t="s">
        <v>2748</v>
      </c>
      <c r="BH706" s="111" t="s">
        <v>4000</v>
      </c>
      <c r="BI706" s="110" t="s">
        <v>1923</v>
      </c>
      <c r="BJ706" s="110" t="s">
        <v>3316</v>
      </c>
      <c r="BK706" s="110"/>
      <c r="BL706" s="110"/>
      <c r="BM706" s="110"/>
      <c r="BN706" s="110"/>
    </row>
    <row r="707" spans="59:66" x14ac:dyDescent="0.25">
      <c r="BG707" s="110" t="s">
        <v>2749</v>
      </c>
      <c r="BH707" s="111" t="s">
        <v>4001</v>
      </c>
      <c r="BI707" s="110" t="s">
        <v>1920</v>
      </c>
      <c r="BJ707" s="110" t="s">
        <v>3337</v>
      </c>
      <c r="BK707" s="110"/>
      <c r="BL707" s="110"/>
      <c r="BM707" s="110"/>
      <c r="BN707" s="110"/>
    </row>
    <row r="708" spans="59:66" x14ac:dyDescent="0.25">
      <c r="BG708" s="110" t="s">
        <v>2750</v>
      </c>
      <c r="BH708" s="111" t="s">
        <v>4002</v>
      </c>
      <c r="BI708" s="110" t="s">
        <v>1923</v>
      </c>
      <c r="BJ708" s="110" t="s">
        <v>3316</v>
      </c>
      <c r="BK708" s="110"/>
      <c r="BL708" s="110"/>
      <c r="BM708" s="110"/>
      <c r="BN708" s="110"/>
    </row>
    <row r="709" spans="59:66" x14ac:dyDescent="0.25">
      <c r="BG709" s="110" t="s">
        <v>2751</v>
      </c>
      <c r="BH709" s="111" t="s">
        <v>4003</v>
      </c>
      <c r="BI709" s="110" t="s">
        <v>1923</v>
      </c>
      <c r="BJ709" s="110" t="s">
        <v>3316</v>
      </c>
      <c r="BK709" s="110"/>
      <c r="BL709" s="110"/>
      <c r="BM709" s="110"/>
      <c r="BN709" s="110"/>
    </row>
    <row r="710" spans="59:66" x14ac:dyDescent="0.25">
      <c r="BG710" s="110" t="s">
        <v>2752</v>
      </c>
      <c r="BH710" s="111" t="s">
        <v>4004</v>
      </c>
      <c r="BI710" s="110" t="s">
        <v>1919</v>
      </c>
      <c r="BJ710" s="110" t="s">
        <v>3305</v>
      </c>
      <c r="BK710" s="110"/>
      <c r="BL710" s="110"/>
      <c r="BM710" s="110"/>
      <c r="BN710" s="110"/>
    </row>
    <row r="711" spans="59:66" x14ac:dyDescent="0.25">
      <c r="BG711" s="110" t="s">
        <v>2753</v>
      </c>
      <c r="BH711" s="111" t="s">
        <v>4005</v>
      </c>
      <c r="BI711" s="110" t="s">
        <v>1920</v>
      </c>
      <c r="BJ711" s="110" t="s">
        <v>3337</v>
      </c>
      <c r="BK711" s="110"/>
      <c r="BL711" s="110"/>
      <c r="BM711" s="110"/>
      <c r="BN711" s="110"/>
    </row>
    <row r="712" spans="59:66" x14ac:dyDescent="0.25">
      <c r="BG712" s="110" t="s">
        <v>2754</v>
      </c>
      <c r="BH712" s="111" t="s">
        <v>4006</v>
      </c>
      <c r="BI712" s="110" t="s">
        <v>507</v>
      </c>
      <c r="BJ712" s="110" t="s">
        <v>3369</v>
      </c>
      <c r="BK712" s="110"/>
      <c r="BL712" s="110"/>
      <c r="BM712" s="110"/>
      <c r="BN712" s="110"/>
    </row>
    <row r="713" spans="59:66" x14ac:dyDescent="0.25">
      <c r="BG713" s="110" t="s">
        <v>2755</v>
      </c>
      <c r="BH713" s="111" t="s">
        <v>4007</v>
      </c>
      <c r="BI713" s="110" t="s">
        <v>1925</v>
      </c>
      <c r="BJ713" s="110" t="s">
        <v>3323</v>
      </c>
      <c r="BK713" s="110"/>
      <c r="BL713" s="110"/>
      <c r="BM713" s="110"/>
      <c r="BN713" s="110"/>
    </row>
    <row r="714" spans="59:66" x14ac:dyDescent="0.25">
      <c r="BG714" s="110" t="s">
        <v>2756</v>
      </c>
      <c r="BH714" s="111" t="s">
        <v>4008</v>
      </c>
      <c r="BI714" s="110" t="s">
        <v>1923</v>
      </c>
      <c r="BJ714" s="110" t="s">
        <v>3316</v>
      </c>
      <c r="BK714" s="110"/>
      <c r="BL714" s="110"/>
      <c r="BM714" s="110"/>
      <c r="BN714" s="110"/>
    </row>
    <row r="715" spans="59:66" x14ac:dyDescent="0.25">
      <c r="BG715" s="110" t="s">
        <v>2757</v>
      </c>
      <c r="BH715" s="111" t="s">
        <v>4009</v>
      </c>
      <c r="BI715" s="110" t="s">
        <v>1923</v>
      </c>
      <c r="BJ715" s="110" t="s">
        <v>3316</v>
      </c>
      <c r="BK715" s="110"/>
      <c r="BL715" s="110"/>
      <c r="BM715" s="110"/>
      <c r="BN715" s="110"/>
    </row>
    <row r="716" spans="59:66" x14ac:dyDescent="0.25">
      <c r="BG716" s="110" t="s">
        <v>2758</v>
      </c>
      <c r="BH716" s="111" t="s">
        <v>4010</v>
      </c>
      <c r="BI716" s="110" t="s">
        <v>1920</v>
      </c>
      <c r="BJ716" s="110" t="s">
        <v>3337</v>
      </c>
      <c r="BK716" s="110"/>
      <c r="BL716" s="110"/>
      <c r="BM716" s="110"/>
      <c r="BN716" s="110"/>
    </row>
    <row r="717" spans="59:66" x14ac:dyDescent="0.25">
      <c r="BG717" s="110" t="s">
        <v>2759</v>
      </c>
      <c r="BH717" s="111" t="s">
        <v>4011</v>
      </c>
      <c r="BI717" s="110" t="s">
        <v>1922</v>
      </c>
      <c r="BJ717" s="110" t="s">
        <v>3302</v>
      </c>
      <c r="BK717" s="110"/>
      <c r="BL717" s="110"/>
      <c r="BM717" s="110"/>
      <c r="BN717" s="110"/>
    </row>
    <row r="718" spans="59:66" x14ac:dyDescent="0.25">
      <c r="BG718" s="110" t="s">
        <v>2760</v>
      </c>
      <c r="BH718" s="111" t="s">
        <v>4012</v>
      </c>
      <c r="BI718" s="110" t="s">
        <v>1926</v>
      </c>
      <c r="BJ718" s="110" t="s">
        <v>3319</v>
      </c>
      <c r="BK718" s="110"/>
      <c r="BL718" s="110"/>
      <c r="BM718" s="110"/>
      <c r="BN718" s="110"/>
    </row>
    <row r="719" spans="59:66" x14ac:dyDescent="0.25">
      <c r="BG719" s="110" t="s">
        <v>2761</v>
      </c>
      <c r="BH719" s="111" t="s">
        <v>4013</v>
      </c>
      <c r="BI719" s="110" t="s">
        <v>1920</v>
      </c>
      <c r="BJ719" s="110" t="s">
        <v>3337</v>
      </c>
      <c r="BK719" s="110"/>
      <c r="BL719" s="110"/>
      <c r="BM719" s="110"/>
      <c r="BN719" s="110"/>
    </row>
    <row r="720" spans="59:66" x14ac:dyDescent="0.25">
      <c r="BG720" s="110" t="s">
        <v>2762</v>
      </c>
      <c r="BH720" s="111" t="s">
        <v>4014</v>
      </c>
      <c r="BI720" s="110" t="s">
        <v>1920</v>
      </c>
      <c r="BJ720" s="110" t="s">
        <v>3337</v>
      </c>
      <c r="BK720" s="110"/>
      <c r="BL720" s="110"/>
      <c r="BM720" s="110"/>
      <c r="BN720" s="110"/>
    </row>
    <row r="721" spans="59:66" x14ac:dyDescent="0.25">
      <c r="BG721" s="110" t="s">
        <v>2763</v>
      </c>
      <c r="BH721" s="111" t="s">
        <v>4015</v>
      </c>
      <c r="BI721" s="110" t="s">
        <v>507</v>
      </c>
      <c r="BJ721" s="110" t="s">
        <v>3369</v>
      </c>
      <c r="BK721" s="110"/>
      <c r="BL721" s="110"/>
      <c r="BM721" s="110"/>
      <c r="BN721" s="110"/>
    </row>
    <row r="722" spans="59:66" x14ac:dyDescent="0.25">
      <c r="BG722" s="110" t="s">
        <v>2764</v>
      </c>
      <c r="BH722" s="111" t="s">
        <v>4016</v>
      </c>
      <c r="BI722" s="110" t="s">
        <v>1923</v>
      </c>
      <c r="BJ722" s="110" t="s">
        <v>3316</v>
      </c>
      <c r="BK722" s="110"/>
      <c r="BL722" s="110"/>
      <c r="BM722" s="110"/>
      <c r="BN722" s="110"/>
    </row>
    <row r="723" spans="59:66" x14ac:dyDescent="0.25">
      <c r="BG723" s="110" t="s">
        <v>2765</v>
      </c>
      <c r="BH723" s="111" t="s">
        <v>4017</v>
      </c>
      <c r="BI723" s="110" t="s">
        <v>1924</v>
      </c>
      <c r="BJ723" s="110" t="s">
        <v>3362</v>
      </c>
      <c r="BK723" s="110"/>
      <c r="BL723" s="110"/>
      <c r="BM723" s="110"/>
      <c r="BN723" s="110"/>
    </row>
    <row r="724" spans="59:66" x14ac:dyDescent="0.25">
      <c r="BG724" s="110" t="s">
        <v>2766</v>
      </c>
      <c r="BH724" s="111" t="s">
        <v>4018</v>
      </c>
      <c r="BI724" s="110" t="s">
        <v>1923</v>
      </c>
      <c r="BJ724" s="110" t="s">
        <v>3316</v>
      </c>
      <c r="BK724" s="110"/>
      <c r="BL724" s="110"/>
      <c r="BM724" s="110"/>
      <c r="BN724" s="110"/>
    </row>
    <row r="725" spans="59:66" x14ac:dyDescent="0.25">
      <c r="BG725" s="110" t="s">
        <v>2767</v>
      </c>
      <c r="BH725" s="111" t="s">
        <v>4019</v>
      </c>
      <c r="BI725" s="110" t="s">
        <v>2382</v>
      </c>
      <c r="BJ725" s="110" t="s">
        <v>3307</v>
      </c>
      <c r="BK725" s="110"/>
      <c r="BL725" s="110"/>
      <c r="BM725" s="110"/>
      <c r="BN725" s="110"/>
    </row>
    <row r="726" spans="59:66" x14ac:dyDescent="0.25">
      <c r="BG726" s="110" t="s">
        <v>2768</v>
      </c>
      <c r="BH726" s="111" t="s">
        <v>4020</v>
      </c>
      <c r="BI726" s="110" t="s">
        <v>379</v>
      </c>
      <c r="BJ726" s="110" t="s">
        <v>3376</v>
      </c>
      <c r="BK726" s="110"/>
      <c r="BL726" s="110"/>
      <c r="BM726" s="110"/>
      <c r="BN726" s="110"/>
    </row>
    <row r="727" spans="59:66" x14ac:dyDescent="0.25">
      <c r="BG727" s="110" t="s">
        <v>2769</v>
      </c>
      <c r="BH727" s="111" t="s">
        <v>4021</v>
      </c>
      <c r="BI727" s="110" t="s">
        <v>1342</v>
      </c>
      <c r="BJ727" s="110" t="s">
        <v>3359</v>
      </c>
      <c r="BK727" s="110"/>
      <c r="BL727" s="110"/>
      <c r="BM727" s="110"/>
      <c r="BN727" s="110"/>
    </row>
    <row r="728" spans="59:66" x14ac:dyDescent="0.25">
      <c r="BG728" s="110" t="s">
        <v>2770</v>
      </c>
      <c r="BH728" s="111" t="s">
        <v>4022</v>
      </c>
      <c r="BI728" s="110" t="s">
        <v>1927</v>
      </c>
      <c r="BJ728" s="110" t="s">
        <v>3261</v>
      </c>
      <c r="BK728" s="110"/>
      <c r="BL728" s="110"/>
      <c r="BM728" s="110"/>
      <c r="BN728" s="110"/>
    </row>
    <row r="729" spans="59:66" x14ac:dyDescent="0.25">
      <c r="BG729" s="110" t="s">
        <v>2771</v>
      </c>
      <c r="BH729" s="111" t="s">
        <v>4023</v>
      </c>
      <c r="BI729" s="110" t="s">
        <v>1926</v>
      </c>
      <c r="BJ729" s="110" t="s">
        <v>3319</v>
      </c>
      <c r="BK729" s="110"/>
      <c r="BL729" s="110"/>
      <c r="BM729" s="110"/>
      <c r="BN729" s="110"/>
    </row>
    <row r="730" spans="59:66" x14ac:dyDescent="0.25">
      <c r="BG730" s="110" t="s">
        <v>2772</v>
      </c>
      <c r="BH730" s="111" t="s">
        <v>4024</v>
      </c>
      <c r="BI730" s="110" t="s">
        <v>1927</v>
      </c>
      <c r="BJ730" s="110" t="s">
        <v>3261</v>
      </c>
      <c r="BK730" s="110"/>
      <c r="BL730" s="110"/>
      <c r="BM730" s="110"/>
      <c r="BN730" s="110"/>
    </row>
    <row r="731" spans="59:66" x14ac:dyDescent="0.25">
      <c r="BG731" s="110" t="s">
        <v>2773</v>
      </c>
      <c r="BH731" s="111" t="s">
        <v>4025</v>
      </c>
      <c r="BI731" s="110" t="s">
        <v>1921</v>
      </c>
      <c r="BJ731" s="110" t="s">
        <v>3309</v>
      </c>
      <c r="BK731" s="110"/>
      <c r="BL731" s="110"/>
      <c r="BM731" s="110"/>
      <c r="BN731" s="110"/>
    </row>
    <row r="732" spans="59:66" x14ac:dyDescent="0.25">
      <c r="BG732" s="110" t="s">
        <v>2774</v>
      </c>
      <c r="BH732" s="111" t="s">
        <v>4026</v>
      </c>
      <c r="BI732" s="110" t="s">
        <v>1923</v>
      </c>
      <c r="BJ732" s="110" t="s">
        <v>3316</v>
      </c>
      <c r="BK732" s="110"/>
      <c r="BL732" s="110"/>
      <c r="BM732" s="110"/>
      <c r="BN732" s="110"/>
    </row>
    <row r="733" spans="59:66" x14ac:dyDescent="0.25">
      <c r="BG733" s="110" t="s">
        <v>2775</v>
      </c>
      <c r="BH733" s="111" t="s">
        <v>4027</v>
      </c>
      <c r="BI733" s="110" t="s">
        <v>2382</v>
      </c>
      <c r="BJ733" s="110" t="s">
        <v>3307</v>
      </c>
      <c r="BK733" s="110"/>
      <c r="BL733" s="110"/>
      <c r="BM733" s="110"/>
      <c r="BN733" s="110"/>
    </row>
    <row r="734" spans="59:66" x14ac:dyDescent="0.25">
      <c r="BG734" s="110" t="s">
        <v>2776</v>
      </c>
      <c r="BH734" s="111" t="s">
        <v>4028</v>
      </c>
      <c r="BI734" s="110" t="s">
        <v>1919</v>
      </c>
      <c r="BJ734" s="110" t="s">
        <v>3305</v>
      </c>
      <c r="BK734" s="110"/>
      <c r="BL734" s="110"/>
      <c r="BM734" s="110"/>
      <c r="BN734" s="110"/>
    </row>
    <row r="735" spans="59:66" x14ac:dyDescent="0.25">
      <c r="BG735" s="110" t="s">
        <v>2777</v>
      </c>
      <c r="BH735" s="111" t="s">
        <v>4029</v>
      </c>
      <c r="BI735" s="110" t="s">
        <v>2442</v>
      </c>
      <c r="BJ735" s="110" t="s">
        <v>3321</v>
      </c>
      <c r="BK735" s="110"/>
      <c r="BL735" s="110"/>
      <c r="BM735" s="110"/>
      <c r="BN735" s="110"/>
    </row>
    <row r="736" spans="59:66" x14ac:dyDescent="0.25">
      <c r="BG736" s="110" t="s">
        <v>2778</v>
      </c>
      <c r="BH736" s="111" t="s">
        <v>4030</v>
      </c>
      <c r="BI736" s="110" t="s">
        <v>1859</v>
      </c>
      <c r="BJ736" s="110" t="s">
        <v>3354</v>
      </c>
      <c r="BK736" s="110"/>
      <c r="BL736" s="110"/>
      <c r="BM736" s="110"/>
      <c r="BN736" s="110"/>
    </row>
    <row r="737" spans="59:66" x14ac:dyDescent="0.25">
      <c r="BG737" s="110" t="s">
        <v>2779</v>
      </c>
      <c r="BH737" s="111" t="s">
        <v>4031</v>
      </c>
      <c r="BI737" s="110" t="s">
        <v>2382</v>
      </c>
      <c r="BJ737" s="110" t="s">
        <v>3307</v>
      </c>
      <c r="BK737" s="110"/>
      <c r="BL737" s="110"/>
      <c r="BM737" s="110"/>
      <c r="BN737" s="110"/>
    </row>
    <row r="738" spans="59:66" x14ac:dyDescent="0.25">
      <c r="BG738" s="110" t="s">
        <v>2780</v>
      </c>
      <c r="BH738" s="111" t="s">
        <v>4032</v>
      </c>
      <c r="BI738" s="110" t="s">
        <v>2382</v>
      </c>
      <c r="BJ738" s="110" t="s">
        <v>3307</v>
      </c>
      <c r="BK738" s="110"/>
      <c r="BL738" s="110"/>
      <c r="BM738" s="110"/>
      <c r="BN738" s="110"/>
    </row>
    <row r="739" spans="59:66" x14ac:dyDescent="0.25">
      <c r="BG739" s="110" t="s">
        <v>2781</v>
      </c>
      <c r="BH739" s="111" t="s">
        <v>4033</v>
      </c>
      <c r="BI739" s="110" t="s">
        <v>2382</v>
      </c>
      <c r="BJ739" s="110" t="s">
        <v>3307</v>
      </c>
      <c r="BK739" s="110"/>
      <c r="BL739" s="110"/>
      <c r="BM739" s="110"/>
      <c r="BN739" s="110"/>
    </row>
    <row r="740" spans="59:66" x14ac:dyDescent="0.25">
      <c r="BG740" s="110" t="s">
        <v>2782</v>
      </c>
      <c r="BH740" s="111" t="s">
        <v>4034</v>
      </c>
      <c r="BI740" s="110" t="s">
        <v>2382</v>
      </c>
      <c r="BJ740" s="110" t="s">
        <v>3307</v>
      </c>
      <c r="BK740" s="110"/>
      <c r="BL740" s="110"/>
      <c r="BM740" s="110"/>
      <c r="BN740" s="110"/>
    </row>
    <row r="741" spans="59:66" x14ac:dyDescent="0.25">
      <c r="BG741" s="110" t="s">
        <v>178</v>
      </c>
      <c r="BH741" s="111" t="s">
        <v>4035</v>
      </c>
      <c r="BI741" s="110" t="s">
        <v>1921</v>
      </c>
      <c r="BJ741" s="110" t="s">
        <v>3309</v>
      </c>
      <c r="BK741" s="110"/>
      <c r="BL741" s="110"/>
      <c r="BM741" s="110"/>
      <c r="BN741" s="110"/>
    </row>
    <row r="742" spans="59:66" x14ac:dyDescent="0.25">
      <c r="BG742" s="110" t="s">
        <v>179</v>
      </c>
      <c r="BH742" s="111" t="s">
        <v>4036</v>
      </c>
      <c r="BI742" s="110" t="s">
        <v>2382</v>
      </c>
      <c r="BJ742" s="110" t="s">
        <v>3307</v>
      </c>
      <c r="BK742" s="110"/>
      <c r="BL742" s="110"/>
      <c r="BM742" s="110"/>
      <c r="BN742" s="110"/>
    </row>
    <row r="743" spans="59:66" x14ac:dyDescent="0.25">
      <c r="BG743" s="110" t="s">
        <v>180</v>
      </c>
      <c r="BH743" s="111" t="s">
        <v>4037</v>
      </c>
      <c r="BI743" s="110" t="s">
        <v>2382</v>
      </c>
      <c r="BJ743" s="110" t="s">
        <v>3307</v>
      </c>
      <c r="BK743" s="110"/>
      <c r="BL743" s="110"/>
      <c r="BM743" s="110"/>
      <c r="BN743" s="110"/>
    </row>
    <row r="744" spans="59:66" x14ac:dyDescent="0.25">
      <c r="BG744" s="110" t="s">
        <v>181</v>
      </c>
      <c r="BH744" s="111" t="s">
        <v>4038</v>
      </c>
      <c r="BI744" s="110" t="s">
        <v>1921</v>
      </c>
      <c r="BJ744" s="110" t="s">
        <v>3309</v>
      </c>
      <c r="BK744" s="110"/>
      <c r="BL744" s="110"/>
      <c r="BM744" s="110"/>
      <c r="BN744" s="110"/>
    </row>
    <row r="745" spans="59:66" x14ac:dyDescent="0.25">
      <c r="BG745" s="110" t="s">
        <v>182</v>
      </c>
      <c r="BH745" s="111" t="s">
        <v>4039</v>
      </c>
      <c r="BI745" s="110" t="s">
        <v>1859</v>
      </c>
      <c r="BJ745" s="110" t="s">
        <v>3354</v>
      </c>
      <c r="BK745" s="110"/>
      <c r="BL745" s="110"/>
      <c r="BM745" s="110"/>
      <c r="BN745" s="110"/>
    </row>
    <row r="746" spans="59:66" x14ac:dyDescent="0.25">
      <c r="BG746" s="110" t="s">
        <v>183</v>
      </c>
      <c r="BH746" s="111" t="s">
        <v>4040</v>
      </c>
      <c r="BI746" s="110" t="s">
        <v>1930</v>
      </c>
      <c r="BJ746" s="110" t="s">
        <v>3326</v>
      </c>
      <c r="BK746" s="110"/>
      <c r="BL746" s="110"/>
      <c r="BM746" s="110"/>
      <c r="BN746" s="110"/>
    </row>
    <row r="747" spans="59:66" x14ac:dyDescent="0.25">
      <c r="BG747" s="110" t="s">
        <v>184</v>
      </c>
      <c r="BH747" s="111" t="s">
        <v>4041</v>
      </c>
      <c r="BI747" s="110" t="s">
        <v>1923</v>
      </c>
      <c r="BJ747" s="110" t="s">
        <v>3316</v>
      </c>
      <c r="BK747" s="110"/>
      <c r="BL747" s="110"/>
      <c r="BM747" s="110"/>
      <c r="BN747" s="110"/>
    </row>
    <row r="748" spans="59:66" x14ac:dyDescent="0.25">
      <c r="BG748" s="110" t="s">
        <v>185</v>
      </c>
      <c r="BH748" s="111" t="s">
        <v>4042</v>
      </c>
      <c r="BI748" s="110" t="s">
        <v>1924</v>
      </c>
      <c r="BJ748" s="110" t="s">
        <v>3362</v>
      </c>
      <c r="BK748" s="110"/>
      <c r="BL748" s="110"/>
      <c r="BM748" s="110"/>
      <c r="BN748" s="110"/>
    </row>
    <row r="749" spans="59:66" x14ac:dyDescent="0.25">
      <c r="BG749" s="110" t="s">
        <v>186</v>
      </c>
      <c r="BH749" s="111" t="s">
        <v>4043</v>
      </c>
      <c r="BI749" s="110" t="s">
        <v>379</v>
      </c>
      <c r="BJ749" s="110" t="s">
        <v>3376</v>
      </c>
      <c r="BK749" s="110"/>
      <c r="BL749" s="110"/>
      <c r="BM749" s="110"/>
      <c r="BN749" s="110"/>
    </row>
    <row r="750" spans="59:66" x14ac:dyDescent="0.25">
      <c r="BG750" s="110" t="s">
        <v>187</v>
      </c>
      <c r="BH750" s="111" t="s">
        <v>4044</v>
      </c>
      <c r="BI750" s="110" t="s">
        <v>1923</v>
      </c>
      <c r="BJ750" s="110" t="s">
        <v>3316</v>
      </c>
      <c r="BK750" s="110"/>
      <c r="BL750" s="110"/>
      <c r="BM750" s="110"/>
      <c r="BN750" s="110"/>
    </row>
    <row r="751" spans="59:66" x14ac:dyDescent="0.25">
      <c r="BG751" s="110" t="s">
        <v>188</v>
      </c>
      <c r="BH751" s="111" t="s">
        <v>4045</v>
      </c>
      <c r="BI751" s="110" t="s">
        <v>379</v>
      </c>
      <c r="BJ751" s="110" t="s">
        <v>3376</v>
      </c>
      <c r="BK751" s="110"/>
      <c r="BL751" s="110"/>
      <c r="BM751" s="110"/>
      <c r="BN751" s="110"/>
    </row>
    <row r="752" spans="59:66" x14ac:dyDescent="0.25">
      <c r="BG752" s="110" t="s">
        <v>189</v>
      </c>
      <c r="BH752" s="111" t="s">
        <v>4046</v>
      </c>
      <c r="BI752" s="110" t="s">
        <v>1919</v>
      </c>
      <c r="BJ752" s="110" t="s">
        <v>3305</v>
      </c>
      <c r="BK752" s="110"/>
      <c r="BL752" s="110"/>
      <c r="BM752" s="110"/>
      <c r="BN752" s="110"/>
    </row>
    <row r="753" spans="59:66" x14ac:dyDescent="0.25">
      <c r="BG753" s="110" t="s">
        <v>190</v>
      </c>
      <c r="BH753" s="111" t="s">
        <v>4047</v>
      </c>
      <c r="BI753" s="110" t="s">
        <v>1930</v>
      </c>
      <c r="BJ753" s="110" t="s">
        <v>3326</v>
      </c>
      <c r="BK753" s="110"/>
      <c r="BL753" s="110"/>
      <c r="BM753" s="110"/>
      <c r="BN753" s="110"/>
    </row>
    <row r="754" spans="59:66" x14ac:dyDescent="0.25">
      <c r="BG754" s="110" t="s">
        <v>191</v>
      </c>
      <c r="BH754" s="111" t="s">
        <v>4048</v>
      </c>
      <c r="BI754" s="110" t="s">
        <v>1930</v>
      </c>
      <c r="BJ754" s="110" t="s">
        <v>3326</v>
      </c>
      <c r="BK754" s="110"/>
      <c r="BL754" s="110"/>
      <c r="BM754" s="110"/>
      <c r="BN754" s="110"/>
    </row>
    <row r="755" spans="59:66" x14ac:dyDescent="0.25">
      <c r="BG755" s="110" t="s">
        <v>4049</v>
      </c>
      <c r="BH755" s="111" t="s">
        <v>4050</v>
      </c>
      <c r="BI755" s="110" t="s">
        <v>2442</v>
      </c>
      <c r="BJ755" s="110" t="s">
        <v>3321</v>
      </c>
      <c r="BK755" s="110"/>
      <c r="BL755" s="110"/>
      <c r="BM755" s="110"/>
      <c r="BN755" s="110"/>
    </row>
    <row r="756" spans="59:66" x14ac:dyDescent="0.25">
      <c r="BG756" s="110" t="s">
        <v>192</v>
      </c>
      <c r="BH756" s="111" t="s">
        <v>4051</v>
      </c>
      <c r="BI756" s="110" t="s">
        <v>1919</v>
      </c>
      <c r="BJ756" s="110" t="s">
        <v>3305</v>
      </c>
      <c r="BK756" s="110"/>
      <c r="BL756" s="110"/>
      <c r="BM756" s="110"/>
      <c r="BN756" s="110"/>
    </row>
    <row r="757" spans="59:66" x14ac:dyDescent="0.25">
      <c r="BG757" s="110" t="s">
        <v>193</v>
      </c>
      <c r="BH757" s="111" t="s">
        <v>4052</v>
      </c>
      <c r="BI757" s="110" t="s">
        <v>1930</v>
      </c>
      <c r="BJ757" s="110" t="s">
        <v>3326</v>
      </c>
      <c r="BK757" s="110"/>
      <c r="BL757" s="110"/>
      <c r="BM757" s="110"/>
      <c r="BN757" s="110"/>
    </row>
    <row r="758" spans="59:66" x14ac:dyDescent="0.25">
      <c r="BG758" s="110" t="s">
        <v>194</v>
      </c>
      <c r="BH758" s="111" t="s">
        <v>4053</v>
      </c>
      <c r="BI758" s="110" t="s">
        <v>1342</v>
      </c>
      <c r="BJ758" s="110" t="s">
        <v>3359</v>
      </c>
      <c r="BK758" s="110"/>
      <c r="BL758" s="110"/>
      <c r="BM758" s="110"/>
      <c r="BN758" s="110"/>
    </row>
    <row r="759" spans="59:66" x14ac:dyDescent="0.25">
      <c r="BG759" s="110" t="s">
        <v>195</v>
      </c>
      <c r="BH759" s="111" t="s">
        <v>4054</v>
      </c>
      <c r="BI759" s="110" t="s">
        <v>1919</v>
      </c>
      <c r="BJ759" s="110" t="s">
        <v>3305</v>
      </c>
      <c r="BK759" s="110"/>
      <c r="BL759" s="110"/>
      <c r="BM759" s="110"/>
      <c r="BN759" s="110"/>
    </row>
    <row r="760" spans="59:66" x14ac:dyDescent="0.25">
      <c r="BG760" s="110" t="s">
        <v>196</v>
      </c>
      <c r="BH760" s="111" t="s">
        <v>4055</v>
      </c>
      <c r="BI760" s="110" t="s">
        <v>1922</v>
      </c>
      <c r="BJ760" s="110" t="s">
        <v>3302</v>
      </c>
      <c r="BK760" s="110"/>
      <c r="BL760" s="110"/>
      <c r="BM760" s="110"/>
      <c r="BN760" s="110"/>
    </row>
    <row r="761" spans="59:66" x14ac:dyDescent="0.25">
      <c r="BG761" s="110" t="s">
        <v>197</v>
      </c>
      <c r="BH761" s="111" t="s">
        <v>4056</v>
      </c>
      <c r="BI761" s="110" t="s">
        <v>1921</v>
      </c>
      <c r="BJ761" s="110" t="s">
        <v>3309</v>
      </c>
      <c r="BK761" s="110"/>
      <c r="BL761" s="110"/>
      <c r="BM761" s="110"/>
      <c r="BN761" s="110"/>
    </row>
    <row r="762" spans="59:66" x14ac:dyDescent="0.25">
      <c r="BG762" s="110" t="s">
        <v>198</v>
      </c>
      <c r="BH762" s="111" t="s">
        <v>4057</v>
      </c>
      <c r="BI762" s="110" t="s">
        <v>1921</v>
      </c>
      <c r="BJ762" s="110" t="s">
        <v>3309</v>
      </c>
      <c r="BK762" s="110"/>
      <c r="BL762" s="110"/>
      <c r="BM762" s="110"/>
      <c r="BN762" s="110"/>
    </row>
    <row r="763" spans="59:66" x14ac:dyDescent="0.25">
      <c r="BG763" s="110" t="s">
        <v>199</v>
      </c>
      <c r="BH763" s="111" t="s">
        <v>4058</v>
      </c>
      <c r="BI763" s="110" t="s">
        <v>1928</v>
      </c>
      <c r="BJ763" s="110" t="s">
        <v>3263</v>
      </c>
      <c r="BK763" s="110"/>
      <c r="BL763" s="110"/>
      <c r="BM763" s="110"/>
      <c r="BN763" s="110"/>
    </row>
    <row r="764" spans="59:66" x14ac:dyDescent="0.25">
      <c r="BG764" s="110" t="s">
        <v>200</v>
      </c>
      <c r="BH764" s="111" t="s">
        <v>4059</v>
      </c>
      <c r="BI764" s="110" t="s">
        <v>379</v>
      </c>
      <c r="BJ764" s="110" t="s">
        <v>3376</v>
      </c>
      <c r="BK764" s="110"/>
      <c r="BL764" s="110"/>
      <c r="BM764" s="110"/>
      <c r="BN764" s="110"/>
    </row>
    <row r="765" spans="59:66" x14ac:dyDescent="0.25">
      <c r="BG765" s="110" t="s">
        <v>201</v>
      </c>
      <c r="BH765" s="111" t="s">
        <v>4060</v>
      </c>
      <c r="BI765" s="110" t="s">
        <v>1919</v>
      </c>
      <c r="BJ765" s="110" t="s">
        <v>3305</v>
      </c>
      <c r="BK765" s="110"/>
      <c r="BL765" s="110"/>
      <c r="BM765" s="110"/>
      <c r="BN765" s="110"/>
    </row>
    <row r="766" spans="59:66" x14ac:dyDescent="0.25">
      <c r="BG766" s="110" t="s">
        <v>202</v>
      </c>
      <c r="BH766" s="111" t="s">
        <v>4061</v>
      </c>
      <c r="BI766" s="110" t="s">
        <v>1923</v>
      </c>
      <c r="BJ766" s="110" t="s">
        <v>3316</v>
      </c>
      <c r="BK766" s="110"/>
      <c r="BL766" s="110"/>
      <c r="BM766" s="110"/>
      <c r="BN766" s="110"/>
    </row>
    <row r="767" spans="59:66" x14ac:dyDescent="0.25">
      <c r="BG767" s="110" t="s">
        <v>203</v>
      </c>
      <c r="BH767" s="111" t="s">
        <v>4062</v>
      </c>
      <c r="BI767" s="110" t="s">
        <v>1922</v>
      </c>
      <c r="BJ767" s="110" t="s">
        <v>3302</v>
      </c>
      <c r="BK767" s="110"/>
      <c r="BL767" s="110"/>
      <c r="BM767" s="110"/>
      <c r="BN767" s="110"/>
    </row>
    <row r="768" spans="59:66" x14ac:dyDescent="0.25">
      <c r="BG768" s="110" t="s">
        <v>204</v>
      </c>
      <c r="BH768" s="111" t="s">
        <v>4063</v>
      </c>
      <c r="BI768" s="110" t="s">
        <v>3064</v>
      </c>
      <c r="BJ768" s="110" t="s">
        <v>3352</v>
      </c>
      <c r="BK768" s="110"/>
      <c r="BL768" s="110"/>
      <c r="BM768" s="110"/>
      <c r="BN768" s="110"/>
    </row>
    <row r="769" spans="59:66" x14ac:dyDescent="0.25">
      <c r="BG769" s="110" t="s">
        <v>205</v>
      </c>
      <c r="BH769" s="111" t="s">
        <v>4064</v>
      </c>
      <c r="BI769" s="110" t="s">
        <v>1928</v>
      </c>
      <c r="BJ769" s="110" t="s">
        <v>3263</v>
      </c>
      <c r="BK769" s="110"/>
      <c r="BL769" s="110"/>
      <c r="BM769" s="110"/>
      <c r="BN769" s="110"/>
    </row>
    <row r="770" spans="59:66" x14ac:dyDescent="0.25">
      <c r="BG770" s="110" t="s">
        <v>206</v>
      </c>
      <c r="BH770" s="111" t="s">
        <v>4065</v>
      </c>
      <c r="BI770" s="110" t="s">
        <v>2442</v>
      </c>
      <c r="BJ770" s="110" t="s">
        <v>3321</v>
      </c>
      <c r="BK770" s="110"/>
      <c r="BL770" s="110"/>
      <c r="BM770" s="110"/>
      <c r="BN770" s="110"/>
    </row>
    <row r="771" spans="59:66" x14ac:dyDescent="0.25">
      <c r="BG771" s="110" t="s">
        <v>207</v>
      </c>
      <c r="BH771" s="111" t="s">
        <v>4066</v>
      </c>
      <c r="BI771" s="110" t="s">
        <v>1925</v>
      </c>
      <c r="BJ771" s="110" t="s">
        <v>3323</v>
      </c>
      <c r="BK771" s="110"/>
      <c r="BL771" s="110"/>
      <c r="BM771" s="110"/>
      <c r="BN771" s="110"/>
    </row>
    <row r="772" spans="59:66" x14ac:dyDescent="0.25">
      <c r="BG772" s="110" t="s">
        <v>208</v>
      </c>
      <c r="BH772" s="111" t="s">
        <v>4067</v>
      </c>
      <c r="BI772" s="110" t="s">
        <v>1922</v>
      </c>
      <c r="BJ772" s="110" t="s">
        <v>3302</v>
      </c>
      <c r="BK772" s="110"/>
      <c r="BL772" s="110"/>
      <c r="BM772" s="110"/>
      <c r="BN772" s="110"/>
    </row>
    <row r="773" spans="59:66" x14ac:dyDescent="0.25">
      <c r="BG773" s="110" t="s">
        <v>213</v>
      </c>
      <c r="BH773" s="111" t="s">
        <v>4068</v>
      </c>
      <c r="BI773" s="110" t="s">
        <v>1926</v>
      </c>
      <c r="BJ773" s="110" t="s">
        <v>3319</v>
      </c>
      <c r="BK773" s="110"/>
      <c r="BL773" s="110"/>
      <c r="BM773" s="110"/>
      <c r="BN773" s="110"/>
    </row>
    <row r="774" spans="59:66" x14ac:dyDescent="0.25">
      <c r="BG774" s="110" t="s">
        <v>214</v>
      </c>
      <c r="BH774" s="111" t="s">
        <v>4069</v>
      </c>
      <c r="BI774" s="110" t="s">
        <v>1921</v>
      </c>
      <c r="BJ774" s="110" t="s">
        <v>3309</v>
      </c>
      <c r="BK774" s="110"/>
      <c r="BL774" s="110"/>
      <c r="BM774" s="110"/>
      <c r="BN774" s="110"/>
    </row>
    <row r="775" spans="59:66" x14ac:dyDescent="0.25">
      <c r="BG775" s="110" t="s">
        <v>215</v>
      </c>
      <c r="BH775" s="111" t="s">
        <v>4070</v>
      </c>
      <c r="BI775" s="110" t="s">
        <v>1921</v>
      </c>
      <c r="BJ775" s="110" t="s">
        <v>3309</v>
      </c>
      <c r="BK775" s="110"/>
      <c r="BL775" s="110"/>
      <c r="BM775" s="110"/>
      <c r="BN775" s="110"/>
    </row>
    <row r="776" spans="59:66" x14ac:dyDescent="0.25">
      <c r="BG776" s="110" t="s">
        <v>216</v>
      </c>
      <c r="BH776" s="111" t="s">
        <v>4071</v>
      </c>
      <c r="BI776" s="110" t="s">
        <v>1926</v>
      </c>
      <c r="BJ776" s="110" t="s">
        <v>3319</v>
      </c>
      <c r="BK776" s="110"/>
      <c r="BL776" s="110"/>
      <c r="BM776" s="110"/>
      <c r="BN776" s="110"/>
    </row>
    <row r="777" spans="59:66" x14ac:dyDescent="0.25">
      <c r="BG777" s="110" t="s">
        <v>217</v>
      </c>
      <c r="BH777" s="111" t="s">
        <v>4072</v>
      </c>
      <c r="BI777" s="110" t="s">
        <v>2382</v>
      </c>
      <c r="BJ777" s="110" t="s">
        <v>3307</v>
      </c>
      <c r="BK777" s="110"/>
      <c r="BL777" s="110"/>
      <c r="BM777" s="110"/>
      <c r="BN777" s="110"/>
    </row>
    <row r="778" spans="59:66" x14ac:dyDescent="0.25">
      <c r="BG778" s="110" t="s">
        <v>218</v>
      </c>
      <c r="BH778" s="111" t="s">
        <v>4073</v>
      </c>
      <c r="BI778" s="110" t="s">
        <v>379</v>
      </c>
      <c r="BJ778" s="110" t="s">
        <v>3376</v>
      </c>
      <c r="BK778" s="110"/>
      <c r="BL778" s="110"/>
      <c r="BM778" s="110"/>
      <c r="BN778" s="110"/>
    </row>
    <row r="779" spans="59:66" x14ac:dyDescent="0.25">
      <c r="BG779" s="110" t="s">
        <v>219</v>
      </c>
      <c r="BH779" s="111" t="s">
        <v>4074</v>
      </c>
      <c r="BI779" s="110" t="s">
        <v>1919</v>
      </c>
      <c r="BJ779" s="110" t="s">
        <v>3305</v>
      </c>
      <c r="BK779" s="110"/>
      <c r="BL779" s="110"/>
      <c r="BM779" s="110"/>
      <c r="BN779" s="110"/>
    </row>
    <row r="780" spans="59:66" x14ac:dyDescent="0.25">
      <c r="BG780" s="110" t="s">
        <v>220</v>
      </c>
      <c r="BH780" s="111" t="s">
        <v>4075</v>
      </c>
      <c r="BI780" s="110" t="s">
        <v>1919</v>
      </c>
      <c r="BJ780" s="110" t="s">
        <v>3305</v>
      </c>
      <c r="BK780" s="110"/>
      <c r="BL780" s="110"/>
      <c r="BM780" s="110"/>
      <c r="BN780" s="110"/>
    </row>
    <row r="781" spans="59:66" x14ac:dyDescent="0.25">
      <c r="BG781" s="110" t="s">
        <v>221</v>
      </c>
      <c r="BH781" s="111" t="s">
        <v>4076</v>
      </c>
      <c r="BI781" s="110" t="s">
        <v>379</v>
      </c>
      <c r="BJ781" s="110" t="s">
        <v>3376</v>
      </c>
      <c r="BK781" s="110"/>
      <c r="BL781" s="110"/>
      <c r="BM781" s="110"/>
      <c r="BN781" s="110"/>
    </row>
    <row r="782" spans="59:66" x14ac:dyDescent="0.25">
      <c r="BG782" s="110" t="s">
        <v>222</v>
      </c>
      <c r="BH782" s="111" t="s">
        <v>4077</v>
      </c>
      <c r="BI782" s="110" t="s">
        <v>2382</v>
      </c>
      <c r="BJ782" s="110" t="s">
        <v>3307</v>
      </c>
      <c r="BK782" s="110"/>
      <c r="BL782" s="110"/>
      <c r="BM782" s="110"/>
      <c r="BN782" s="110"/>
    </row>
    <row r="783" spans="59:66" x14ac:dyDescent="0.25">
      <c r="BG783" s="110" t="s">
        <v>223</v>
      </c>
      <c r="BH783" s="111" t="s">
        <v>4078</v>
      </c>
      <c r="BI783" s="110" t="s">
        <v>2382</v>
      </c>
      <c r="BJ783" s="110" t="s">
        <v>3307</v>
      </c>
      <c r="BK783" s="110"/>
      <c r="BL783" s="110"/>
      <c r="BM783" s="110"/>
      <c r="BN783" s="110"/>
    </row>
    <row r="784" spans="59:66" x14ac:dyDescent="0.25">
      <c r="BG784" s="110" t="s">
        <v>224</v>
      </c>
      <c r="BH784" s="111" t="s">
        <v>4079</v>
      </c>
      <c r="BI784" s="110" t="s">
        <v>1928</v>
      </c>
      <c r="BJ784" s="110" t="s">
        <v>3263</v>
      </c>
      <c r="BK784" s="110"/>
      <c r="BL784" s="110"/>
      <c r="BM784" s="110"/>
      <c r="BN784" s="110"/>
    </row>
    <row r="785" spans="59:66" x14ac:dyDescent="0.25">
      <c r="BG785" s="110" t="s">
        <v>225</v>
      </c>
      <c r="BH785" s="111" t="s">
        <v>4080</v>
      </c>
      <c r="BI785" s="110" t="s">
        <v>1920</v>
      </c>
      <c r="BJ785" s="110" t="s">
        <v>3337</v>
      </c>
      <c r="BK785" s="110"/>
      <c r="BL785" s="110"/>
      <c r="BM785" s="110"/>
      <c r="BN785" s="110"/>
    </row>
    <row r="786" spans="59:66" x14ac:dyDescent="0.25">
      <c r="BG786" s="110" t="s">
        <v>226</v>
      </c>
      <c r="BH786" s="111" t="s">
        <v>4081</v>
      </c>
      <c r="BI786" s="110" t="s">
        <v>1920</v>
      </c>
      <c r="BJ786" s="110" t="s">
        <v>3337</v>
      </c>
      <c r="BK786" s="110"/>
      <c r="BL786" s="110"/>
      <c r="BM786" s="110"/>
      <c r="BN786" s="110"/>
    </row>
    <row r="787" spans="59:66" x14ac:dyDescent="0.25">
      <c r="BG787" s="110" t="s">
        <v>227</v>
      </c>
      <c r="BH787" s="111" t="s">
        <v>4082</v>
      </c>
      <c r="BI787" s="110" t="s">
        <v>379</v>
      </c>
      <c r="BJ787" s="110" t="s">
        <v>3376</v>
      </c>
      <c r="BK787" s="110"/>
      <c r="BL787" s="110"/>
      <c r="BM787" s="110"/>
      <c r="BN787" s="110"/>
    </row>
    <row r="788" spans="59:66" x14ac:dyDescent="0.25">
      <c r="BG788" s="110" t="s">
        <v>228</v>
      </c>
      <c r="BH788" s="111" t="s">
        <v>4083</v>
      </c>
      <c r="BI788" s="110" t="s">
        <v>507</v>
      </c>
      <c r="BJ788" s="110" t="s">
        <v>3369</v>
      </c>
      <c r="BK788" s="110"/>
      <c r="BL788" s="110"/>
      <c r="BM788" s="110"/>
      <c r="BN788" s="110"/>
    </row>
    <row r="789" spans="59:66" x14ac:dyDescent="0.25">
      <c r="BG789" s="110" t="s">
        <v>229</v>
      </c>
      <c r="BH789" s="111" t="s">
        <v>4084</v>
      </c>
      <c r="BI789" s="110" t="s">
        <v>1919</v>
      </c>
      <c r="BJ789" s="110" t="s">
        <v>3305</v>
      </c>
      <c r="BK789" s="110"/>
      <c r="BL789" s="110"/>
      <c r="BM789" s="110"/>
      <c r="BN789" s="110"/>
    </row>
    <row r="790" spans="59:66" x14ac:dyDescent="0.25">
      <c r="BG790" s="110" t="s">
        <v>230</v>
      </c>
      <c r="BH790" s="111" t="s">
        <v>4085</v>
      </c>
      <c r="BI790" s="110" t="s">
        <v>1924</v>
      </c>
      <c r="BJ790" s="110" t="s">
        <v>3362</v>
      </c>
      <c r="BK790" s="110"/>
      <c r="BL790" s="110"/>
      <c r="BM790" s="110"/>
      <c r="BN790" s="110"/>
    </row>
    <row r="791" spans="59:66" x14ac:dyDescent="0.25">
      <c r="BG791" s="110" t="s">
        <v>231</v>
      </c>
      <c r="BH791" s="111" t="s">
        <v>4086</v>
      </c>
      <c r="BI791" s="110" t="s">
        <v>1859</v>
      </c>
      <c r="BJ791" s="110" t="s">
        <v>3354</v>
      </c>
      <c r="BK791" s="110"/>
      <c r="BL791" s="110"/>
      <c r="BM791" s="110"/>
      <c r="BN791" s="110"/>
    </row>
    <row r="792" spans="59:66" x14ac:dyDescent="0.25">
      <c r="BG792" s="110" t="s">
        <v>232</v>
      </c>
      <c r="BH792" s="111" t="s">
        <v>4087</v>
      </c>
      <c r="BI792" s="110" t="s">
        <v>1859</v>
      </c>
      <c r="BJ792" s="110" t="s">
        <v>3354</v>
      </c>
      <c r="BK792" s="110"/>
      <c r="BL792" s="110"/>
      <c r="BM792" s="110"/>
      <c r="BN792" s="110"/>
    </row>
    <row r="793" spans="59:66" x14ac:dyDescent="0.25">
      <c r="BG793" s="110" t="s">
        <v>233</v>
      </c>
      <c r="BH793" s="111" t="s">
        <v>4088</v>
      </c>
      <c r="BI793" s="110" t="s">
        <v>1925</v>
      </c>
      <c r="BJ793" s="110" t="s">
        <v>3323</v>
      </c>
      <c r="BK793" s="110"/>
      <c r="BL793" s="110"/>
      <c r="BM793" s="110"/>
      <c r="BN793" s="110"/>
    </row>
    <row r="794" spans="59:66" x14ac:dyDescent="0.25">
      <c r="BG794" s="110" t="s">
        <v>234</v>
      </c>
      <c r="BH794" s="111" t="s">
        <v>4089</v>
      </c>
      <c r="BI794" s="110" t="s">
        <v>1925</v>
      </c>
      <c r="BJ794" s="110" t="s">
        <v>3323</v>
      </c>
      <c r="BK794" s="110"/>
      <c r="BL794" s="110"/>
      <c r="BM794" s="110"/>
      <c r="BN794" s="110"/>
    </row>
    <row r="795" spans="59:66" x14ac:dyDescent="0.25">
      <c r="BG795" s="110" t="s">
        <v>235</v>
      </c>
      <c r="BH795" s="111" t="s">
        <v>4090</v>
      </c>
      <c r="BI795" s="110" t="s">
        <v>379</v>
      </c>
      <c r="BJ795" s="110" t="s">
        <v>3376</v>
      </c>
      <c r="BK795" s="110"/>
      <c r="BL795" s="110"/>
      <c r="BM795" s="110"/>
      <c r="BN795" s="110"/>
    </row>
    <row r="796" spans="59:66" x14ac:dyDescent="0.25">
      <c r="BG796" s="110" t="s">
        <v>236</v>
      </c>
      <c r="BH796" s="111" t="s">
        <v>4091</v>
      </c>
      <c r="BI796" s="110" t="s">
        <v>1922</v>
      </c>
      <c r="BJ796" s="110" t="s">
        <v>3302</v>
      </c>
      <c r="BK796" s="110"/>
      <c r="BL796" s="110"/>
      <c r="BM796" s="110"/>
      <c r="BN796" s="110"/>
    </row>
    <row r="797" spans="59:66" x14ac:dyDescent="0.25">
      <c r="BG797" s="110" t="s">
        <v>237</v>
      </c>
      <c r="BH797" s="111" t="s">
        <v>4092</v>
      </c>
      <c r="BI797" s="110" t="s">
        <v>1928</v>
      </c>
      <c r="BJ797" s="110" t="s">
        <v>3263</v>
      </c>
      <c r="BK797" s="110"/>
      <c r="BL797" s="110"/>
      <c r="BM797" s="110"/>
      <c r="BN797" s="110"/>
    </row>
    <row r="798" spans="59:66" x14ac:dyDescent="0.25">
      <c r="BG798" s="110" t="s">
        <v>238</v>
      </c>
      <c r="BH798" s="111" t="s">
        <v>4093</v>
      </c>
      <c r="BI798" s="110" t="s">
        <v>3064</v>
      </c>
      <c r="BJ798" s="110" t="s">
        <v>3352</v>
      </c>
      <c r="BK798" s="110"/>
      <c r="BL798" s="110"/>
      <c r="BM798" s="110"/>
      <c r="BN798" s="110"/>
    </row>
    <row r="799" spans="59:66" x14ac:dyDescent="0.25">
      <c r="BG799" s="110" t="s">
        <v>239</v>
      </c>
      <c r="BH799" s="111" t="s">
        <v>4094</v>
      </c>
      <c r="BI799" s="110" t="s">
        <v>507</v>
      </c>
      <c r="BJ799" s="110" t="s">
        <v>3369</v>
      </c>
      <c r="BK799" s="110"/>
      <c r="BL799" s="110"/>
      <c r="BM799" s="110"/>
      <c r="BN799" s="110"/>
    </row>
    <row r="800" spans="59:66" x14ac:dyDescent="0.25">
      <c r="BG800" s="110" t="s">
        <v>240</v>
      </c>
      <c r="BH800" s="111" t="s">
        <v>4095</v>
      </c>
      <c r="BI800" s="110" t="s">
        <v>507</v>
      </c>
      <c r="BJ800" s="110" t="s">
        <v>3369</v>
      </c>
      <c r="BK800" s="110"/>
      <c r="BL800" s="110"/>
      <c r="BM800" s="110"/>
      <c r="BN800" s="110"/>
    </row>
    <row r="801" spans="59:66" x14ac:dyDescent="0.25">
      <c r="BG801" s="110" t="s">
        <v>241</v>
      </c>
      <c r="BH801" s="111" t="s">
        <v>4096</v>
      </c>
      <c r="BI801" s="110" t="s">
        <v>1921</v>
      </c>
      <c r="BJ801" s="110" t="s">
        <v>3309</v>
      </c>
      <c r="BK801" s="110"/>
      <c r="BL801" s="110"/>
      <c r="BM801" s="110"/>
      <c r="BN801" s="110"/>
    </row>
    <row r="802" spans="59:66" x14ac:dyDescent="0.25">
      <c r="BG802" s="110" t="s">
        <v>242</v>
      </c>
      <c r="BH802" s="111" t="s">
        <v>4097</v>
      </c>
      <c r="BI802" s="110" t="s">
        <v>1920</v>
      </c>
      <c r="BJ802" s="110" t="s">
        <v>3337</v>
      </c>
      <c r="BK802" s="110"/>
      <c r="BL802" s="110"/>
      <c r="BM802" s="110"/>
      <c r="BN802" s="110"/>
    </row>
    <row r="803" spans="59:66" x14ac:dyDescent="0.25">
      <c r="BG803" s="110" t="s">
        <v>243</v>
      </c>
      <c r="BH803" s="111" t="s">
        <v>4098</v>
      </c>
      <c r="BI803" s="110" t="s">
        <v>1921</v>
      </c>
      <c r="BJ803" s="110" t="s">
        <v>3309</v>
      </c>
      <c r="BK803" s="110"/>
      <c r="BL803" s="110"/>
      <c r="BM803" s="110"/>
      <c r="BN803" s="110"/>
    </row>
    <row r="804" spans="59:66" x14ac:dyDescent="0.25">
      <c r="BG804" s="110" t="s">
        <v>244</v>
      </c>
      <c r="BH804" s="111" t="s">
        <v>4099</v>
      </c>
      <c r="BI804" s="110" t="s">
        <v>1923</v>
      </c>
      <c r="BJ804" s="110" t="s">
        <v>3316</v>
      </c>
      <c r="BK804" s="110"/>
      <c r="BL804" s="110"/>
      <c r="BM804" s="110"/>
      <c r="BN804" s="110"/>
    </row>
    <row r="805" spans="59:66" x14ac:dyDescent="0.25">
      <c r="BG805" s="110" t="s">
        <v>245</v>
      </c>
      <c r="BH805" s="111" t="s">
        <v>4100</v>
      </c>
      <c r="BI805" s="110" t="s">
        <v>2442</v>
      </c>
      <c r="BJ805" s="110" t="s">
        <v>3321</v>
      </c>
      <c r="BK805" s="110"/>
      <c r="BL805" s="110"/>
      <c r="BM805" s="110"/>
      <c r="BN805" s="110"/>
    </row>
    <row r="806" spans="59:66" x14ac:dyDescent="0.25">
      <c r="BG806" s="110" t="s">
        <v>246</v>
      </c>
      <c r="BH806" s="111" t="s">
        <v>4101</v>
      </c>
      <c r="BI806" s="110" t="s">
        <v>1921</v>
      </c>
      <c r="BJ806" s="110" t="s">
        <v>3309</v>
      </c>
      <c r="BK806" s="110"/>
      <c r="BL806" s="110"/>
      <c r="BM806" s="110"/>
      <c r="BN806" s="110"/>
    </row>
    <row r="807" spans="59:66" x14ac:dyDescent="0.25">
      <c r="BG807" s="110" t="s">
        <v>247</v>
      </c>
      <c r="BH807" s="111" t="s">
        <v>4102</v>
      </c>
      <c r="BI807" s="110" t="s">
        <v>1926</v>
      </c>
      <c r="BJ807" s="110" t="s">
        <v>3319</v>
      </c>
      <c r="BK807" s="110"/>
      <c r="BL807" s="110"/>
      <c r="BM807" s="110"/>
      <c r="BN807" s="110"/>
    </row>
    <row r="808" spans="59:66" x14ac:dyDescent="0.25">
      <c r="BG808" s="110" t="s">
        <v>248</v>
      </c>
      <c r="BH808" s="111" t="s">
        <v>4103</v>
      </c>
      <c r="BI808" s="110" t="s">
        <v>1919</v>
      </c>
      <c r="BJ808" s="110" t="s">
        <v>3305</v>
      </c>
      <c r="BK808" s="110"/>
      <c r="BL808" s="110"/>
      <c r="BM808" s="110"/>
      <c r="BN808" s="110"/>
    </row>
    <row r="809" spans="59:66" x14ac:dyDescent="0.25">
      <c r="BG809" s="110" t="s">
        <v>249</v>
      </c>
      <c r="BH809" s="111" t="s">
        <v>4104</v>
      </c>
      <c r="BI809" s="110" t="s">
        <v>2382</v>
      </c>
      <c r="BJ809" s="110" t="s">
        <v>3307</v>
      </c>
      <c r="BK809" s="110"/>
      <c r="BL809" s="110"/>
      <c r="BM809" s="110"/>
      <c r="BN809" s="110"/>
    </row>
    <row r="810" spans="59:66" x14ac:dyDescent="0.25">
      <c r="BG810" s="110" t="s">
        <v>250</v>
      </c>
      <c r="BH810" s="111" t="s">
        <v>4105</v>
      </c>
      <c r="BI810" s="110" t="s">
        <v>1929</v>
      </c>
      <c r="BJ810" s="110" t="s">
        <v>3262</v>
      </c>
      <c r="BK810" s="110"/>
      <c r="BL810" s="110"/>
      <c r="BM810" s="110"/>
      <c r="BN810" s="110"/>
    </row>
    <row r="811" spans="59:66" x14ac:dyDescent="0.25">
      <c r="BG811" s="110" t="s">
        <v>251</v>
      </c>
      <c r="BH811" s="111" t="s">
        <v>4106</v>
      </c>
      <c r="BI811" s="110" t="s">
        <v>1928</v>
      </c>
      <c r="BJ811" s="110" t="s">
        <v>3263</v>
      </c>
      <c r="BK811" s="110"/>
      <c r="BL811" s="110"/>
      <c r="BM811" s="110"/>
      <c r="BN811" s="110"/>
    </row>
    <row r="812" spans="59:66" x14ac:dyDescent="0.25">
      <c r="BG812" s="110" t="s">
        <v>252</v>
      </c>
      <c r="BH812" s="111" t="s">
        <v>4107</v>
      </c>
      <c r="BI812" s="110" t="s">
        <v>1923</v>
      </c>
      <c r="BJ812" s="110" t="s">
        <v>3316</v>
      </c>
      <c r="BK812" s="110"/>
      <c r="BL812" s="110"/>
      <c r="BM812" s="110"/>
      <c r="BN812" s="110"/>
    </row>
    <row r="813" spans="59:66" x14ac:dyDescent="0.25">
      <c r="BG813" s="110" t="s">
        <v>253</v>
      </c>
      <c r="BH813" s="111" t="s">
        <v>4108</v>
      </c>
      <c r="BI813" s="110" t="s">
        <v>1922</v>
      </c>
      <c r="BJ813" s="110" t="s">
        <v>3302</v>
      </c>
      <c r="BK813" s="110"/>
      <c r="BL813" s="110"/>
      <c r="BM813" s="110"/>
      <c r="BN813" s="110"/>
    </row>
    <row r="814" spans="59:66" x14ac:dyDescent="0.25">
      <c r="BG814" s="112" t="s">
        <v>4109</v>
      </c>
      <c r="BH814" s="113" t="s">
        <v>3265</v>
      </c>
      <c r="BI814" s="114" t="s">
        <v>1922</v>
      </c>
      <c r="BJ814" s="114" t="s">
        <v>3302</v>
      </c>
      <c r="BK814" s="114"/>
      <c r="BL814" s="114"/>
      <c r="BM814" s="114"/>
      <c r="BN814" s="114"/>
    </row>
    <row r="815" spans="59:66" x14ac:dyDescent="0.25">
      <c r="BG815" s="110" t="s">
        <v>254</v>
      </c>
      <c r="BH815" s="111" t="s">
        <v>4110</v>
      </c>
      <c r="BI815" s="110" t="s">
        <v>1919</v>
      </c>
      <c r="BJ815" s="110" t="s">
        <v>3305</v>
      </c>
      <c r="BK815" s="110"/>
      <c r="BL815" s="110"/>
      <c r="BM815" s="110"/>
      <c r="BN815" s="110"/>
    </row>
    <row r="816" spans="59:66" x14ac:dyDescent="0.25">
      <c r="BG816" s="110" t="s">
        <v>255</v>
      </c>
      <c r="BH816" s="111" t="s">
        <v>4111</v>
      </c>
      <c r="BI816" s="110" t="s">
        <v>1923</v>
      </c>
      <c r="BJ816" s="110" t="s">
        <v>3316</v>
      </c>
      <c r="BK816" s="110"/>
      <c r="BL816" s="110"/>
      <c r="BM816" s="110"/>
      <c r="BN816" s="110"/>
    </row>
    <row r="817" spans="59:66" x14ac:dyDescent="0.25">
      <c r="BG817" s="110" t="s">
        <v>256</v>
      </c>
      <c r="BH817" s="111" t="s">
        <v>4112</v>
      </c>
      <c r="BI817" s="110" t="s">
        <v>1922</v>
      </c>
      <c r="BJ817" s="110" t="s">
        <v>3302</v>
      </c>
      <c r="BK817" s="110"/>
      <c r="BL817" s="110"/>
      <c r="BM817" s="110"/>
      <c r="BN817" s="110"/>
    </row>
    <row r="818" spans="59:66" x14ac:dyDescent="0.25">
      <c r="BG818" s="110" t="s">
        <v>257</v>
      </c>
      <c r="BH818" s="111" t="s">
        <v>4113</v>
      </c>
      <c r="BI818" s="110" t="s">
        <v>2382</v>
      </c>
      <c r="BJ818" s="110" t="s">
        <v>3307</v>
      </c>
      <c r="BK818" s="110"/>
      <c r="BL818" s="110"/>
      <c r="BM818" s="110"/>
      <c r="BN818" s="110"/>
    </row>
    <row r="819" spans="59:66" x14ac:dyDescent="0.25">
      <c r="BG819" s="110" t="s">
        <v>258</v>
      </c>
      <c r="BH819" s="111" t="s">
        <v>4114</v>
      </c>
      <c r="BI819" s="110" t="s">
        <v>3064</v>
      </c>
      <c r="BJ819" s="110" t="s">
        <v>3352</v>
      </c>
      <c r="BK819" s="110"/>
      <c r="BL819" s="110"/>
      <c r="BM819" s="110"/>
      <c r="BN819" s="110"/>
    </row>
    <row r="820" spans="59:66" x14ac:dyDescent="0.25">
      <c r="BG820" s="110" t="s">
        <v>259</v>
      </c>
      <c r="BH820" s="111" t="s">
        <v>4115</v>
      </c>
      <c r="BI820" s="110" t="s">
        <v>1923</v>
      </c>
      <c r="BJ820" s="110" t="s">
        <v>3316</v>
      </c>
      <c r="BK820" s="110"/>
      <c r="BL820" s="110"/>
      <c r="BM820" s="110"/>
      <c r="BN820" s="110"/>
    </row>
    <row r="821" spans="59:66" x14ac:dyDescent="0.25">
      <c r="BG821" s="110" t="s">
        <v>260</v>
      </c>
      <c r="BH821" s="111" t="s">
        <v>4116</v>
      </c>
      <c r="BI821" s="110" t="s">
        <v>1921</v>
      </c>
      <c r="BJ821" s="110" t="s">
        <v>3309</v>
      </c>
      <c r="BK821" s="110"/>
      <c r="BL821" s="110"/>
      <c r="BM821" s="110"/>
      <c r="BN821" s="110"/>
    </row>
    <row r="822" spans="59:66" x14ac:dyDescent="0.25">
      <c r="BG822" s="110" t="s">
        <v>261</v>
      </c>
      <c r="BH822" s="111" t="s">
        <v>4117</v>
      </c>
      <c r="BI822" s="110" t="s">
        <v>1930</v>
      </c>
      <c r="BJ822" s="110" t="s">
        <v>3326</v>
      </c>
      <c r="BK822" s="110"/>
      <c r="BL822" s="110"/>
      <c r="BM822" s="110"/>
      <c r="BN822" s="110"/>
    </row>
    <row r="823" spans="59:66" x14ac:dyDescent="0.25">
      <c r="BG823" s="110" t="s">
        <v>262</v>
      </c>
      <c r="BH823" s="111" t="s">
        <v>4118</v>
      </c>
      <c r="BI823" s="110" t="s">
        <v>1921</v>
      </c>
      <c r="BJ823" s="110" t="s">
        <v>3309</v>
      </c>
      <c r="BK823" s="110"/>
      <c r="BL823" s="110"/>
      <c r="BM823" s="110"/>
      <c r="BN823" s="110"/>
    </row>
    <row r="824" spans="59:66" x14ac:dyDescent="0.25">
      <c r="BG824" s="110" t="s">
        <v>263</v>
      </c>
      <c r="BH824" s="111" t="s">
        <v>4119</v>
      </c>
      <c r="BI824" s="110" t="s">
        <v>1919</v>
      </c>
      <c r="BJ824" s="110" t="s">
        <v>3305</v>
      </c>
      <c r="BK824" s="110"/>
      <c r="BL824" s="110"/>
      <c r="BM824" s="110"/>
      <c r="BN824" s="110"/>
    </row>
    <row r="825" spans="59:66" x14ac:dyDescent="0.25">
      <c r="BG825" s="110" t="s">
        <v>264</v>
      </c>
      <c r="BH825" s="111" t="s">
        <v>4120</v>
      </c>
      <c r="BI825" s="110" t="s">
        <v>1921</v>
      </c>
      <c r="BJ825" s="110" t="s">
        <v>3309</v>
      </c>
      <c r="BK825" s="110"/>
      <c r="BL825" s="110"/>
      <c r="BM825" s="110"/>
      <c r="BN825" s="110"/>
    </row>
    <row r="826" spans="59:66" x14ac:dyDescent="0.25">
      <c r="BG826" s="110" t="s">
        <v>265</v>
      </c>
      <c r="BH826" s="111" t="s">
        <v>4121</v>
      </c>
      <c r="BI826" s="110" t="s">
        <v>1930</v>
      </c>
      <c r="BJ826" s="110" t="s">
        <v>3326</v>
      </c>
      <c r="BK826" s="110"/>
      <c r="BL826" s="110"/>
      <c r="BM826" s="110"/>
      <c r="BN826" s="110"/>
    </row>
    <row r="827" spans="59:66" x14ac:dyDescent="0.25">
      <c r="BG827" s="110" t="s">
        <v>266</v>
      </c>
      <c r="BH827" s="111" t="s">
        <v>4122</v>
      </c>
      <c r="BI827" s="110" t="s">
        <v>1921</v>
      </c>
      <c r="BJ827" s="110" t="s">
        <v>3309</v>
      </c>
      <c r="BK827" s="110"/>
      <c r="BL827" s="110"/>
      <c r="BM827" s="110"/>
      <c r="BN827" s="110"/>
    </row>
    <row r="828" spans="59:66" x14ac:dyDescent="0.25">
      <c r="BG828" s="110" t="s">
        <v>267</v>
      </c>
      <c r="BH828" s="111" t="s">
        <v>4123</v>
      </c>
      <c r="BI828" s="110" t="s">
        <v>1920</v>
      </c>
      <c r="BJ828" s="110" t="s">
        <v>3337</v>
      </c>
      <c r="BK828" s="110"/>
      <c r="BL828" s="110"/>
      <c r="BM828" s="110"/>
      <c r="BN828" s="110"/>
    </row>
    <row r="829" spans="59:66" x14ac:dyDescent="0.25">
      <c r="BG829" s="110" t="s">
        <v>268</v>
      </c>
      <c r="BH829" s="111" t="s">
        <v>4124</v>
      </c>
      <c r="BI829" s="110" t="s">
        <v>1930</v>
      </c>
      <c r="BJ829" s="110" t="s">
        <v>3326</v>
      </c>
      <c r="BK829" s="110"/>
      <c r="BL829" s="110"/>
      <c r="BM829" s="110"/>
      <c r="BN829" s="110"/>
    </row>
    <row r="830" spans="59:66" x14ac:dyDescent="0.25">
      <c r="BG830" s="110" t="s">
        <v>269</v>
      </c>
      <c r="BH830" s="111" t="s">
        <v>4125</v>
      </c>
      <c r="BI830" s="110" t="s">
        <v>1927</v>
      </c>
      <c r="BJ830" s="110" t="s">
        <v>3261</v>
      </c>
      <c r="BK830" s="110"/>
      <c r="BL830" s="110"/>
      <c r="BM830" s="110"/>
      <c r="BN830" s="110"/>
    </row>
    <row r="831" spans="59:66" x14ac:dyDescent="0.25">
      <c r="BG831" s="110" t="s">
        <v>270</v>
      </c>
      <c r="BH831" s="111" t="s">
        <v>4126</v>
      </c>
      <c r="BI831" s="110" t="s">
        <v>507</v>
      </c>
      <c r="BJ831" s="110" t="s">
        <v>3369</v>
      </c>
      <c r="BK831" s="110"/>
      <c r="BL831" s="110"/>
      <c r="BM831" s="110"/>
      <c r="BN831" s="110"/>
    </row>
    <row r="832" spans="59:66" x14ac:dyDescent="0.25">
      <c r="BG832" s="110" t="s">
        <v>271</v>
      </c>
      <c r="BH832" s="111" t="s">
        <v>4127</v>
      </c>
      <c r="BI832" s="110" t="s">
        <v>1921</v>
      </c>
      <c r="BJ832" s="110" t="s">
        <v>3309</v>
      </c>
      <c r="BK832" s="110"/>
      <c r="BL832" s="110"/>
      <c r="BM832" s="110"/>
      <c r="BN832" s="110"/>
    </row>
    <row r="833" spans="59:66" x14ac:dyDescent="0.25">
      <c r="BG833" s="110" t="s">
        <v>272</v>
      </c>
      <c r="BH833" s="111" t="s">
        <v>4128</v>
      </c>
      <c r="BI833" s="110" t="s">
        <v>507</v>
      </c>
      <c r="BJ833" s="110" t="s">
        <v>3369</v>
      </c>
      <c r="BK833" s="110"/>
      <c r="BL833" s="110"/>
      <c r="BM833" s="110"/>
      <c r="BN833" s="110"/>
    </row>
    <row r="834" spans="59:66" x14ac:dyDescent="0.25">
      <c r="BG834" s="110" t="s">
        <v>273</v>
      </c>
      <c r="BH834" s="111" t="s">
        <v>4129</v>
      </c>
      <c r="BI834" s="110" t="s">
        <v>2442</v>
      </c>
      <c r="BJ834" s="110" t="s">
        <v>3321</v>
      </c>
      <c r="BK834" s="110"/>
      <c r="BL834" s="110"/>
      <c r="BM834" s="110"/>
      <c r="BN834" s="110"/>
    </row>
    <row r="835" spans="59:66" x14ac:dyDescent="0.25">
      <c r="BG835" s="110" t="s">
        <v>274</v>
      </c>
      <c r="BH835" s="111" t="s">
        <v>4130</v>
      </c>
      <c r="BI835" s="110" t="s">
        <v>1859</v>
      </c>
      <c r="BJ835" s="110" t="s">
        <v>3354</v>
      </c>
      <c r="BK835" s="110"/>
      <c r="BL835" s="110"/>
      <c r="BM835" s="110"/>
      <c r="BN835" s="110"/>
    </row>
    <row r="836" spans="59:66" x14ac:dyDescent="0.25">
      <c r="BG836" s="110" t="s">
        <v>1140</v>
      </c>
      <c r="BH836" s="111" t="s">
        <v>4131</v>
      </c>
      <c r="BI836" s="110" t="s">
        <v>1926</v>
      </c>
      <c r="BJ836" s="110" t="s">
        <v>3319</v>
      </c>
      <c r="BK836" s="110"/>
      <c r="BL836" s="110"/>
      <c r="BM836" s="110"/>
      <c r="BN836" s="110"/>
    </row>
    <row r="837" spans="59:66" x14ac:dyDescent="0.25">
      <c r="BG837" s="110" t="s">
        <v>1141</v>
      </c>
      <c r="BH837" s="111" t="s">
        <v>4132</v>
      </c>
      <c r="BI837" s="110" t="s">
        <v>379</v>
      </c>
      <c r="BJ837" s="110" t="s">
        <v>3376</v>
      </c>
      <c r="BK837" s="110"/>
      <c r="BL837" s="110"/>
      <c r="BM837" s="110"/>
      <c r="BN837" s="110"/>
    </row>
    <row r="838" spans="59:66" x14ac:dyDescent="0.25">
      <c r="BG838" s="110" t="s">
        <v>1142</v>
      </c>
      <c r="BH838" s="111" t="s">
        <v>4133</v>
      </c>
      <c r="BI838" s="110" t="s">
        <v>1859</v>
      </c>
      <c r="BJ838" s="110" t="s">
        <v>3354</v>
      </c>
      <c r="BK838" s="110"/>
      <c r="BL838" s="110"/>
      <c r="BM838" s="110"/>
      <c r="BN838" s="110"/>
    </row>
    <row r="839" spans="59:66" x14ac:dyDescent="0.25">
      <c r="BG839" s="110" t="s">
        <v>1143</v>
      </c>
      <c r="BH839" s="111" t="s">
        <v>4134</v>
      </c>
      <c r="BI839" s="110" t="s">
        <v>1921</v>
      </c>
      <c r="BJ839" s="110" t="s">
        <v>3309</v>
      </c>
      <c r="BK839" s="110"/>
      <c r="BL839" s="110"/>
      <c r="BM839" s="110"/>
      <c r="BN839" s="110"/>
    </row>
    <row r="840" spans="59:66" x14ac:dyDescent="0.25">
      <c r="BG840" s="110" t="s">
        <v>1144</v>
      </c>
      <c r="BH840" s="111" t="s">
        <v>4135</v>
      </c>
      <c r="BI840" s="110" t="s">
        <v>1859</v>
      </c>
      <c r="BJ840" s="110" t="s">
        <v>3354</v>
      </c>
      <c r="BK840" s="110"/>
      <c r="BL840" s="110"/>
      <c r="BM840" s="110"/>
      <c r="BN840" s="110"/>
    </row>
    <row r="841" spans="59:66" x14ac:dyDescent="0.25">
      <c r="BG841" s="110" t="s">
        <v>1145</v>
      </c>
      <c r="BH841" s="111" t="s">
        <v>4136</v>
      </c>
      <c r="BI841" s="110" t="s">
        <v>1920</v>
      </c>
      <c r="BJ841" s="110" t="s">
        <v>3337</v>
      </c>
      <c r="BK841" s="110"/>
      <c r="BL841" s="110"/>
      <c r="BM841" s="110"/>
      <c r="BN841" s="110"/>
    </row>
    <row r="842" spans="59:66" x14ac:dyDescent="0.25">
      <c r="BG842" s="110" t="s">
        <v>1146</v>
      </c>
      <c r="BH842" s="111" t="s">
        <v>4137</v>
      </c>
      <c r="BI842" s="110" t="s">
        <v>1919</v>
      </c>
      <c r="BJ842" s="110" t="s">
        <v>3305</v>
      </c>
      <c r="BK842" s="110"/>
      <c r="BL842" s="110"/>
      <c r="BM842" s="110"/>
      <c r="BN842" s="110"/>
    </row>
    <row r="843" spans="59:66" x14ac:dyDescent="0.25">
      <c r="BG843" s="110" t="s">
        <v>1147</v>
      </c>
      <c r="BH843" s="111" t="s">
        <v>4138</v>
      </c>
      <c r="BI843" s="110" t="s">
        <v>1930</v>
      </c>
      <c r="BJ843" s="110" t="s">
        <v>3326</v>
      </c>
      <c r="BK843" s="110"/>
      <c r="BL843" s="110"/>
      <c r="BM843" s="110"/>
      <c r="BN843" s="110"/>
    </row>
    <row r="844" spans="59:66" x14ac:dyDescent="0.25">
      <c r="BG844" s="110" t="s">
        <v>1148</v>
      </c>
      <c r="BH844" s="111" t="s">
        <v>4139</v>
      </c>
      <c r="BI844" s="110" t="s">
        <v>2382</v>
      </c>
      <c r="BJ844" s="110" t="s">
        <v>3307</v>
      </c>
      <c r="BK844" s="110"/>
      <c r="BL844" s="110"/>
      <c r="BM844" s="110"/>
      <c r="BN844" s="110"/>
    </row>
    <row r="845" spans="59:66" x14ac:dyDescent="0.25">
      <c r="BG845" s="110" t="s">
        <v>1149</v>
      </c>
      <c r="BH845" s="111" t="s">
        <v>4140</v>
      </c>
      <c r="BI845" s="110" t="s">
        <v>1921</v>
      </c>
      <c r="BJ845" s="110" t="s">
        <v>3309</v>
      </c>
      <c r="BK845" s="110"/>
      <c r="BL845" s="110"/>
      <c r="BM845" s="110"/>
      <c r="BN845" s="110"/>
    </row>
    <row r="846" spans="59:66" x14ac:dyDescent="0.25">
      <c r="BG846" s="110" t="s">
        <v>1150</v>
      </c>
      <c r="BH846" s="111" t="s">
        <v>4141</v>
      </c>
      <c r="BI846" s="110" t="s">
        <v>379</v>
      </c>
      <c r="BJ846" s="110" t="s">
        <v>3376</v>
      </c>
      <c r="BK846" s="110"/>
      <c r="BL846" s="110"/>
      <c r="BM846" s="110"/>
      <c r="BN846" s="110"/>
    </row>
    <row r="847" spans="59:66" x14ac:dyDescent="0.25">
      <c r="BG847" s="110" t="s">
        <v>1151</v>
      </c>
      <c r="BH847" s="111" t="s">
        <v>4142</v>
      </c>
      <c r="BI847" s="110" t="s">
        <v>1921</v>
      </c>
      <c r="BJ847" s="110" t="s">
        <v>3309</v>
      </c>
      <c r="BK847" s="110"/>
      <c r="BL847" s="110"/>
      <c r="BM847" s="110"/>
      <c r="BN847" s="110"/>
    </row>
    <row r="848" spans="59:66" x14ac:dyDescent="0.25">
      <c r="BG848" s="110" t="s">
        <v>1152</v>
      </c>
      <c r="BH848" s="111" t="s">
        <v>4143</v>
      </c>
      <c r="BI848" s="110" t="s">
        <v>1921</v>
      </c>
      <c r="BJ848" s="110" t="s">
        <v>3309</v>
      </c>
      <c r="BK848" s="110"/>
      <c r="BL848" s="110"/>
      <c r="BM848" s="110"/>
      <c r="BN848" s="110"/>
    </row>
    <row r="849" spans="59:66" x14ac:dyDescent="0.25">
      <c r="BG849" s="110" t="s">
        <v>1153</v>
      </c>
      <c r="BH849" s="111" t="s">
        <v>4144</v>
      </c>
      <c r="BI849" s="110" t="s">
        <v>1928</v>
      </c>
      <c r="BJ849" s="110" t="s">
        <v>3263</v>
      </c>
      <c r="BK849" s="110"/>
      <c r="BL849" s="110"/>
      <c r="BM849" s="110"/>
      <c r="BN849" s="110"/>
    </row>
    <row r="850" spans="59:66" x14ac:dyDescent="0.25">
      <c r="BG850" s="110" t="s">
        <v>1154</v>
      </c>
      <c r="BH850" s="111" t="s">
        <v>4145</v>
      </c>
      <c r="BI850" s="110" t="s">
        <v>1923</v>
      </c>
      <c r="BJ850" s="110" t="s">
        <v>3316</v>
      </c>
      <c r="BK850" s="110"/>
      <c r="BL850" s="110"/>
      <c r="BM850" s="110"/>
      <c r="BN850" s="110"/>
    </row>
    <row r="851" spans="59:66" x14ac:dyDescent="0.25">
      <c r="BG851" s="110" t="s">
        <v>1155</v>
      </c>
      <c r="BH851" s="111" t="s">
        <v>4146</v>
      </c>
      <c r="BI851" s="110" t="s">
        <v>3064</v>
      </c>
      <c r="BJ851" s="110" t="s">
        <v>3352</v>
      </c>
      <c r="BK851" s="110"/>
      <c r="BL851" s="110"/>
      <c r="BM851" s="110"/>
      <c r="BN851" s="110"/>
    </row>
    <row r="852" spans="59:66" x14ac:dyDescent="0.25">
      <c r="BG852" s="110" t="s">
        <v>1156</v>
      </c>
      <c r="BH852" s="111" t="s">
        <v>4147</v>
      </c>
      <c r="BI852" s="110" t="s">
        <v>1923</v>
      </c>
      <c r="BJ852" s="110" t="s">
        <v>3316</v>
      </c>
      <c r="BK852" s="110"/>
      <c r="BL852" s="110"/>
      <c r="BM852" s="110"/>
      <c r="BN852" s="110"/>
    </row>
    <row r="853" spans="59:66" x14ac:dyDescent="0.25">
      <c r="BG853" s="110" t="s">
        <v>1157</v>
      </c>
      <c r="BH853" s="111" t="s">
        <v>4148</v>
      </c>
      <c r="BI853" s="110" t="s">
        <v>1923</v>
      </c>
      <c r="BJ853" s="110" t="s">
        <v>3316</v>
      </c>
      <c r="BK853" s="110"/>
      <c r="BL853" s="110"/>
      <c r="BM853" s="110"/>
      <c r="BN853" s="110"/>
    </row>
    <row r="854" spans="59:66" x14ac:dyDescent="0.25">
      <c r="BG854" s="110" t="s">
        <v>1158</v>
      </c>
      <c r="BH854" s="111" t="s">
        <v>4149</v>
      </c>
      <c r="BI854" s="110" t="s">
        <v>1923</v>
      </c>
      <c r="BJ854" s="110" t="s">
        <v>3316</v>
      </c>
      <c r="BK854" s="110"/>
      <c r="BL854" s="110"/>
      <c r="BM854" s="110"/>
      <c r="BN854" s="110"/>
    </row>
    <row r="855" spans="59:66" x14ac:dyDescent="0.25">
      <c r="BG855" s="110" t="s">
        <v>1159</v>
      </c>
      <c r="BH855" s="111" t="s">
        <v>4150</v>
      </c>
      <c r="BI855" s="110" t="s">
        <v>1923</v>
      </c>
      <c r="BJ855" s="110" t="s">
        <v>3316</v>
      </c>
      <c r="BK855" s="110"/>
      <c r="BL855" s="110"/>
      <c r="BM855" s="110"/>
      <c r="BN855" s="110"/>
    </row>
    <row r="856" spans="59:66" x14ac:dyDescent="0.25">
      <c r="BG856" s="110" t="s">
        <v>1160</v>
      </c>
      <c r="BH856" s="111" t="s">
        <v>4151</v>
      </c>
      <c r="BI856" s="110" t="s">
        <v>1923</v>
      </c>
      <c r="BJ856" s="110" t="s">
        <v>3316</v>
      </c>
      <c r="BK856" s="110"/>
      <c r="BL856" s="110"/>
      <c r="BM856" s="110"/>
      <c r="BN856" s="110"/>
    </row>
    <row r="857" spans="59:66" x14ac:dyDescent="0.25">
      <c r="BG857" s="110" t="s">
        <v>1161</v>
      </c>
      <c r="BH857" s="111" t="s">
        <v>4152</v>
      </c>
      <c r="BI857" s="110" t="s">
        <v>1923</v>
      </c>
      <c r="BJ857" s="110" t="s">
        <v>3316</v>
      </c>
      <c r="BK857" s="110"/>
      <c r="BL857" s="110"/>
      <c r="BM857" s="110"/>
      <c r="BN857" s="110"/>
    </row>
    <row r="858" spans="59:66" x14ac:dyDescent="0.25">
      <c r="BG858" s="110" t="s">
        <v>1162</v>
      </c>
      <c r="BH858" s="111" t="s">
        <v>4153</v>
      </c>
      <c r="BI858" s="110" t="s">
        <v>1923</v>
      </c>
      <c r="BJ858" s="110" t="s">
        <v>3316</v>
      </c>
      <c r="BK858" s="110"/>
      <c r="BL858" s="110"/>
      <c r="BM858" s="110"/>
      <c r="BN858" s="110"/>
    </row>
    <row r="859" spans="59:66" x14ac:dyDescent="0.25">
      <c r="BG859" s="110" t="s">
        <v>1163</v>
      </c>
      <c r="BH859" s="111" t="s">
        <v>4154</v>
      </c>
      <c r="BI859" s="110" t="s">
        <v>1927</v>
      </c>
      <c r="BJ859" s="110" t="s">
        <v>3261</v>
      </c>
      <c r="BK859" s="110"/>
      <c r="BL859" s="110"/>
      <c r="BM859" s="110"/>
      <c r="BN859" s="110"/>
    </row>
    <row r="860" spans="59:66" x14ac:dyDescent="0.25">
      <c r="BG860" s="110" t="s">
        <v>1164</v>
      </c>
      <c r="BH860" s="111" t="s">
        <v>4155</v>
      </c>
      <c r="BI860" s="110" t="s">
        <v>1921</v>
      </c>
      <c r="BJ860" s="110" t="s">
        <v>3309</v>
      </c>
      <c r="BK860" s="110"/>
      <c r="BL860" s="110"/>
      <c r="BM860" s="110"/>
      <c r="BN860" s="110"/>
    </row>
    <row r="861" spans="59:66" x14ac:dyDescent="0.25">
      <c r="BG861" s="110" t="s">
        <v>1165</v>
      </c>
      <c r="BH861" s="111" t="s">
        <v>4156</v>
      </c>
      <c r="BI861" s="110" t="s">
        <v>1859</v>
      </c>
      <c r="BJ861" s="110" t="s">
        <v>3354</v>
      </c>
      <c r="BK861" s="110"/>
      <c r="BL861" s="110"/>
      <c r="BM861" s="110"/>
      <c r="BN861" s="110"/>
    </row>
    <row r="862" spans="59:66" x14ac:dyDescent="0.25">
      <c r="BG862" s="110" t="s">
        <v>1166</v>
      </c>
      <c r="BH862" s="111" t="s">
        <v>4157</v>
      </c>
      <c r="BI862" s="110" t="s">
        <v>1920</v>
      </c>
      <c r="BJ862" s="110" t="s">
        <v>3337</v>
      </c>
      <c r="BK862" s="110"/>
      <c r="BL862" s="110"/>
      <c r="BM862" s="110"/>
      <c r="BN862" s="110"/>
    </row>
    <row r="863" spans="59:66" x14ac:dyDescent="0.25">
      <c r="BG863" s="110" t="s">
        <v>1167</v>
      </c>
      <c r="BH863" s="111" t="s">
        <v>4158</v>
      </c>
      <c r="BI863" s="110" t="s">
        <v>1924</v>
      </c>
      <c r="BJ863" s="110" t="s">
        <v>3362</v>
      </c>
      <c r="BK863" s="110"/>
      <c r="BL863" s="110"/>
      <c r="BM863" s="110"/>
      <c r="BN863" s="110"/>
    </row>
    <row r="864" spans="59:66" x14ac:dyDescent="0.25">
      <c r="BG864" s="110" t="s">
        <v>1168</v>
      </c>
      <c r="BH864" s="111" t="s">
        <v>4159</v>
      </c>
      <c r="BI864" s="110" t="s">
        <v>1927</v>
      </c>
      <c r="BJ864" s="110" t="s">
        <v>3261</v>
      </c>
      <c r="BK864" s="110"/>
      <c r="BL864" s="110"/>
      <c r="BM864" s="110"/>
      <c r="BN864" s="110"/>
    </row>
    <row r="865" spans="59:66" x14ac:dyDescent="0.25">
      <c r="BG865" s="110" t="s">
        <v>1169</v>
      </c>
      <c r="BH865" s="111" t="s">
        <v>4160</v>
      </c>
      <c r="BI865" s="110" t="s">
        <v>1921</v>
      </c>
      <c r="BJ865" s="110" t="s">
        <v>3309</v>
      </c>
      <c r="BK865" s="110"/>
      <c r="BL865" s="110"/>
      <c r="BM865" s="110"/>
      <c r="BN865" s="110"/>
    </row>
    <row r="866" spans="59:66" x14ac:dyDescent="0.25">
      <c r="BG866" s="110" t="s">
        <v>1170</v>
      </c>
      <c r="BH866" s="111" t="s">
        <v>4161</v>
      </c>
      <c r="BI866" s="110" t="s">
        <v>1927</v>
      </c>
      <c r="BJ866" s="110" t="s">
        <v>3261</v>
      </c>
      <c r="BK866" s="110"/>
      <c r="BL866" s="110"/>
      <c r="BM866" s="110"/>
      <c r="BN866" s="110"/>
    </row>
    <row r="867" spans="59:66" x14ac:dyDescent="0.25">
      <c r="BG867" s="110" t="s">
        <v>1171</v>
      </c>
      <c r="BH867" s="111" t="s">
        <v>4162</v>
      </c>
      <c r="BI867" s="110" t="s">
        <v>3064</v>
      </c>
      <c r="BJ867" s="110" t="s">
        <v>3352</v>
      </c>
      <c r="BK867" s="110"/>
      <c r="BL867" s="110"/>
      <c r="BM867" s="110"/>
      <c r="BN867" s="110"/>
    </row>
    <row r="868" spans="59:66" x14ac:dyDescent="0.25">
      <c r="BG868" s="110" t="s">
        <v>1172</v>
      </c>
      <c r="BH868" s="111" t="s">
        <v>4163</v>
      </c>
      <c r="BI868" s="110" t="s">
        <v>1921</v>
      </c>
      <c r="BJ868" s="110" t="s">
        <v>3309</v>
      </c>
      <c r="BK868" s="110"/>
      <c r="BL868" s="110"/>
      <c r="BM868" s="110"/>
      <c r="BN868" s="110"/>
    </row>
    <row r="869" spans="59:66" x14ac:dyDescent="0.25">
      <c r="BG869" s="110" t="s">
        <v>1173</v>
      </c>
      <c r="BH869" s="111" t="s">
        <v>4164</v>
      </c>
      <c r="BI869" s="110" t="s">
        <v>1926</v>
      </c>
      <c r="BJ869" s="110" t="s">
        <v>3319</v>
      </c>
      <c r="BK869" s="110"/>
      <c r="BL869" s="110"/>
      <c r="BM869" s="110"/>
      <c r="BN869" s="110"/>
    </row>
    <row r="870" spans="59:66" x14ac:dyDescent="0.25">
      <c r="BG870" s="110" t="s">
        <v>1174</v>
      </c>
      <c r="BH870" s="111" t="s">
        <v>4165</v>
      </c>
      <c r="BI870" s="110" t="s">
        <v>3064</v>
      </c>
      <c r="BJ870" s="110" t="s">
        <v>3352</v>
      </c>
      <c r="BK870" s="110"/>
      <c r="BL870" s="110"/>
      <c r="BM870" s="110"/>
      <c r="BN870" s="110"/>
    </row>
    <row r="871" spans="59:66" x14ac:dyDescent="0.25">
      <c r="BG871" s="110" t="s">
        <v>1175</v>
      </c>
      <c r="BH871" s="111" t="s">
        <v>4166</v>
      </c>
      <c r="BI871" s="110" t="s">
        <v>1924</v>
      </c>
      <c r="BJ871" s="110" t="s">
        <v>3362</v>
      </c>
      <c r="BK871" s="110"/>
      <c r="BL871" s="110"/>
      <c r="BM871" s="110"/>
      <c r="BN871" s="110"/>
    </row>
    <row r="872" spans="59:66" x14ac:dyDescent="0.25">
      <c r="BG872" s="110" t="s">
        <v>1176</v>
      </c>
      <c r="BH872" s="111" t="s">
        <v>4167</v>
      </c>
      <c r="BI872" s="110" t="s">
        <v>1927</v>
      </c>
      <c r="BJ872" s="110" t="s">
        <v>3261</v>
      </c>
      <c r="BK872" s="110"/>
      <c r="BL872" s="110"/>
      <c r="BM872" s="110"/>
      <c r="BN872" s="110"/>
    </row>
    <row r="873" spans="59:66" x14ac:dyDescent="0.25">
      <c r="BG873" s="112" t="s">
        <v>4168</v>
      </c>
      <c r="BH873" s="113" t="s">
        <v>3265</v>
      </c>
      <c r="BI873" s="114" t="s">
        <v>3714</v>
      </c>
      <c r="BJ873" s="114" t="s">
        <v>3715</v>
      </c>
      <c r="BK873" s="114"/>
      <c r="BL873" s="114"/>
      <c r="BM873" s="114"/>
      <c r="BN873" s="114"/>
    </row>
    <row r="874" spans="59:66" x14ac:dyDescent="0.25">
      <c r="BG874" s="110" t="s">
        <v>1177</v>
      </c>
      <c r="BH874" s="111" t="s">
        <v>4169</v>
      </c>
      <c r="BI874" s="110" t="s">
        <v>1921</v>
      </c>
      <c r="BJ874" s="110" t="s">
        <v>3309</v>
      </c>
      <c r="BK874" s="110"/>
      <c r="BL874" s="110"/>
      <c r="BM874" s="110"/>
      <c r="BN874" s="110"/>
    </row>
    <row r="875" spans="59:66" x14ac:dyDescent="0.25">
      <c r="BG875" s="110" t="s">
        <v>1178</v>
      </c>
      <c r="BH875" s="111" t="s">
        <v>4170</v>
      </c>
      <c r="BI875" s="110" t="s">
        <v>1924</v>
      </c>
      <c r="BJ875" s="110" t="s">
        <v>3362</v>
      </c>
      <c r="BK875" s="110"/>
      <c r="BL875" s="110"/>
      <c r="BM875" s="110"/>
      <c r="BN875" s="110"/>
    </row>
    <row r="876" spans="59:66" x14ac:dyDescent="0.25">
      <c r="BG876" s="110" t="s">
        <v>1179</v>
      </c>
      <c r="BH876" s="111" t="s">
        <v>4171</v>
      </c>
      <c r="BI876" s="110" t="s">
        <v>1922</v>
      </c>
      <c r="BJ876" s="110" t="s">
        <v>3302</v>
      </c>
      <c r="BK876" s="110"/>
      <c r="BL876" s="110"/>
      <c r="BM876" s="110"/>
      <c r="BN876" s="110"/>
    </row>
    <row r="877" spans="59:66" x14ac:dyDescent="0.25">
      <c r="BG877" s="110" t="s">
        <v>1180</v>
      </c>
      <c r="BH877" s="111" t="s">
        <v>4172</v>
      </c>
      <c r="BI877" s="110" t="s">
        <v>1928</v>
      </c>
      <c r="BJ877" s="110" t="s">
        <v>3263</v>
      </c>
      <c r="BK877" s="110"/>
      <c r="BL877" s="110"/>
      <c r="BM877" s="110"/>
      <c r="BN877" s="110"/>
    </row>
    <row r="878" spans="59:66" x14ac:dyDescent="0.25">
      <c r="BG878" s="110" t="s">
        <v>1181</v>
      </c>
      <c r="BH878" s="111" t="s">
        <v>4173</v>
      </c>
      <c r="BI878" s="110" t="s">
        <v>1924</v>
      </c>
      <c r="BJ878" s="110" t="s">
        <v>3362</v>
      </c>
      <c r="BK878" s="110"/>
      <c r="BL878" s="110"/>
      <c r="BM878" s="110"/>
      <c r="BN878" s="110"/>
    </row>
    <row r="879" spans="59:66" x14ac:dyDescent="0.25">
      <c r="BG879" s="110" t="s">
        <v>1182</v>
      </c>
      <c r="BH879" s="111" t="s">
        <v>4174</v>
      </c>
      <c r="BI879" s="110" t="s">
        <v>1920</v>
      </c>
      <c r="BJ879" s="110" t="s">
        <v>3337</v>
      </c>
      <c r="BK879" s="110"/>
      <c r="BL879" s="110"/>
      <c r="BM879" s="110"/>
      <c r="BN879" s="110"/>
    </row>
    <row r="880" spans="59:66" x14ac:dyDescent="0.25">
      <c r="BG880" s="110" t="s">
        <v>1183</v>
      </c>
      <c r="BH880" s="111" t="s">
        <v>4175</v>
      </c>
      <c r="BI880" s="110" t="s">
        <v>1920</v>
      </c>
      <c r="BJ880" s="110" t="s">
        <v>3337</v>
      </c>
      <c r="BK880" s="110"/>
      <c r="BL880" s="110"/>
      <c r="BM880" s="110"/>
      <c r="BN880" s="110"/>
    </row>
    <row r="881" spans="59:66" x14ac:dyDescent="0.25">
      <c r="BG881" s="110" t="s">
        <v>403</v>
      </c>
      <c r="BH881" s="111" t="s">
        <v>4176</v>
      </c>
      <c r="BI881" s="110" t="s">
        <v>1920</v>
      </c>
      <c r="BJ881" s="110" t="s">
        <v>3337</v>
      </c>
      <c r="BK881" s="110"/>
      <c r="BL881" s="110"/>
      <c r="BM881" s="110"/>
      <c r="BN881" s="110"/>
    </row>
    <row r="882" spans="59:66" x14ac:dyDescent="0.25">
      <c r="BG882" s="110" t="s">
        <v>404</v>
      </c>
      <c r="BH882" s="111" t="s">
        <v>4177</v>
      </c>
      <c r="BI882" s="110" t="s">
        <v>1928</v>
      </c>
      <c r="BJ882" s="110" t="s">
        <v>3263</v>
      </c>
      <c r="BK882" s="110"/>
      <c r="BL882" s="110"/>
      <c r="BM882" s="110"/>
      <c r="BN882" s="110"/>
    </row>
    <row r="883" spans="59:66" x14ac:dyDescent="0.25">
      <c r="BG883" s="110" t="s">
        <v>405</v>
      </c>
      <c r="BH883" s="111" t="s">
        <v>4178</v>
      </c>
      <c r="BI883" s="110" t="s">
        <v>507</v>
      </c>
      <c r="BJ883" s="110" t="s">
        <v>3369</v>
      </c>
      <c r="BK883" s="110"/>
      <c r="BL883" s="110"/>
      <c r="BM883" s="110"/>
      <c r="BN883" s="110"/>
    </row>
    <row r="884" spans="59:66" x14ac:dyDescent="0.25">
      <c r="BG884" s="110" t="s">
        <v>406</v>
      </c>
      <c r="BH884" s="111" t="s">
        <v>4179</v>
      </c>
      <c r="BI884" s="110" t="s">
        <v>1921</v>
      </c>
      <c r="BJ884" s="110" t="s">
        <v>3309</v>
      </c>
      <c r="BK884" s="110"/>
      <c r="BL884" s="110"/>
      <c r="BM884" s="110"/>
      <c r="BN884" s="110"/>
    </row>
    <row r="885" spans="59:66" x14ac:dyDescent="0.25">
      <c r="BG885" s="110" t="s">
        <v>407</v>
      </c>
      <c r="BH885" s="111" t="s">
        <v>4180</v>
      </c>
      <c r="BI885" s="110" t="s">
        <v>1921</v>
      </c>
      <c r="BJ885" s="110" t="s">
        <v>3309</v>
      </c>
      <c r="BK885" s="110"/>
      <c r="BL885" s="110"/>
      <c r="BM885" s="110"/>
      <c r="BN885" s="110"/>
    </row>
    <row r="886" spans="59:66" x14ac:dyDescent="0.25">
      <c r="BG886" s="110" t="s">
        <v>408</v>
      </c>
      <c r="BH886" s="111" t="s">
        <v>4181</v>
      </c>
      <c r="BI886" s="110" t="s">
        <v>1921</v>
      </c>
      <c r="BJ886" s="110" t="s">
        <v>3309</v>
      </c>
      <c r="BK886" s="110"/>
      <c r="BL886" s="110"/>
      <c r="BM886" s="110"/>
      <c r="BN886" s="110"/>
    </row>
    <row r="887" spans="59:66" x14ac:dyDescent="0.25">
      <c r="BG887" s="110" t="s">
        <v>409</v>
      </c>
      <c r="BH887" s="111" t="s">
        <v>4182</v>
      </c>
      <c r="BI887" s="110" t="s">
        <v>1921</v>
      </c>
      <c r="BJ887" s="110" t="s">
        <v>3309</v>
      </c>
      <c r="BK887" s="110"/>
      <c r="BL887" s="110"/>
      <c r="BM887" s="110"/>
      <c r="BN887" s="110"/>
    </row>
    <row r="888" spans="59:66" x14ac:dyDescent="0.25">
      <c r="BG888" s="110" t="s">
        <v>410</v>
      </c>
      <c r="BH888" s="111" t="s">
        <v>4183</v>
      </c>
      <c r="BI888" s="110" t="s">
        <v>2382</v>
      </c>
      <c r="BJ888" s="110" t="s">
        <v>3307</v>
      </c>
      <c r="BK888" s="110"/>
      <c r="BL888" s="110"/>
      <c r="BM888" s="110"/>
      <c r="BN888" s="110"/>
    </row>
    <row r="889" spans="59:66" x14ac:dyDescent="0.25">
      <c r="BG889" s="110" t="s">
        <v>411</v>
      </c>
      <c r="BH889" s="111" t="s">
        <v>4184</v>
      </c>
      <c r="BI889" s="110" t="s">
        <v>1342</v>
      </c>
      <c r="BJ889" s="110" t="s">
        <v>3359</v>
      </c>
      <c r="BK889" s="110"/>
      <c r="BL889" s="110"/>
      <c r="BM889" s="110"/>
      <c r="BN889" s="110"/>
    </row>
    <row r="890" spans="59:66" x14ac:dyDescent="0.25">
      <c r="BG890" s="110" t="s">
        <v>412</v>
      </c>
      <c r="BH890" s="111" t="s">
        <v>4185</v>
      </c>
      <c r="BI890" s="110" t="s">
        <v>1859</v>
      </c>
      <c r="BJ890" s="110" t="s">
        <v>3354</v>
      </c>
      <c r="BK890" s="110"/>
      <c r="BL890" s="110"/>
      <c r="BM890" s="110"/>
      <c r="BN890" s="110"/>
    </row>
    <row r="891" spans="59:66" x14ac:dyDescent="0.25">
      <c r="BG891" s="110" t="s">
        <v>413</v>
      </c>
      <c r="BH891" s="111" t="s">
        <v>4186</v>
      </c>
      <c r="BI891" s="110" t="s">
        <v>1924</v>
      </c>
      <c r="BJ891" s="110" t="s">
        <v>3362</v>
      </c>
      <c r="BK891" s="110"/>
      <c r="BL891" s="110"/>
      <c r="BM891" s="110"/>
      <c r="BN891" s="110"/>
    </row>
    <row r="892" spans="59:66" x14ac:dyDescent="0.25">
      <c r="BG892" s="110" t="s">
        <v>414</v>
      </c>
      <c r="BH892" s="111" t="s">
        <v>4187</v>
      </c>
      <c r="BI892" s="110" t="s">
        <v>1859</v>
      </c>
      <c r="BJ892" s="110" t="s">
        <v>3354</v>
      </c>
      <c r="BK892" s="110"/>
      <c r="BL892" s="110"/>
      <c r="BM892" s="110"/>
      <c r="BN892" s="110"/>
    </row>
    <row r="893" spans="59:66" x14ac:dyDescent="0.25">
      <c r="BG893" s="110" t="s">
        <v>415</v>
      </c>
      <c r="BH893" s="111" t="s">
        <v>4188</v>
      </c>
      <c r="BI893" s="110" t="s">
        <v>1928</v>
      </c>
      <c r="BJ893" s="110" t="s">
        <v>3263</v>
      </c>
      <c r="BK893" s="110"/>
      <c r="BL893" s="110"/>
      <c r="BM893" s="110"/>
      <c r="BN893" s="110"/>
    </row>
    <row r="894" spans="59:66" x14ac:dyDescent="0.25">
      <c r="BG894" s="110" t="s">
        <v>416</v>
      </c>
      <c r="BH894" s="111" t="s">
        <v>4189</v>
      </c>
      <c r="BI894" s="110" t="s">
        <v>1927</v>
      </c>
      <c r="BJ894" s="110" t="s">
        <v>3261</v>
      </c>
      <c r="BK894" s="110"/>
      <c r="BL894" s="110"/>
      <c r="BM894" s="110"/>
      <c r="BN894" s="110"/>
    </row>
    <row r="895" spans="59:66" x14ac:dyDescent="0.25">
      <c r="BG895" s="110" t="s">
        <v>417</v>
      </c>
      <c r="BH895" s="111" t="s">
        <v>4190</v>
      </c>
      <c r="BI895" s="110" t="s">
        <v>1927</v>
      </c>
      <c r="BJ895" s="110" t="s">
        <v>3261</v>
      </c>
      <c r="BK895" s="110"/>
      <c r="BL895" s="110"/>
      <c r="BM895" s="110"/>
      <c r="BN895" s="110"/>
    </row>
    <row r="896" spans="59:66" x14ac:dyDescent="0.25">
      <c r="BG896" s="110" t="s">
        <v>418</v>
      </c>
      <c r="BH896" s="111" t="s">
        <v>4191</v>
      </c>
      <c r="BI896" s="110" t="s">
        <v>1921</v>
      </c>
      <c r="BJ896" s="110" t="s">
        <v>3309</v>
      </c>
      <c r="BK896" s="110"/>
      <c r="BL896" s="110"/>
      <c r="BM896" s="110"/>
      <c r="BN896" s="110"/>
    </row>
    <row r="897" spans="59:66" x14ac:dyDescent="0.25">
      <c r="BG897" s="110" t="s">
        <v>419</v>
      </c>
      <c r="BH897" s="111" t="s">
        <v>4192</v>
      </c>
      <c r="BI897" s="110" t="s">
        <v>1342</v>
      </c>
      <c r="BJ897" s="110" t="s">
        <v>3359</v>
      </c>
      <c r="BK897" s="110"/>
      <c r="BL897" s="110"/>
      <c r="BM897" s="110"/>
      <c r="BN897" s="110"/>
    </row>
    <row r="898" spans="59:66" x14ac:dyDescent="0.25">
      <c r="BG898" s="110" t="s">
        <v>420</v>
      </c>
      <c r="BH898" s="111" t="s">
        <v>4193</v>
      </c>
      <c r="BI898" s="110" t="s">
        <v>1921</v>
      </c>
      <c r="BJ898" s="110" t="s">
        <v>3309</v>
      </c>
      <c r="BK898" s="110"/>
      <c r="BL898" s="110"/>
      <c r="BM898" s="110"/>
      <c r="BN898" s="110"/>
    </row>
    <row r="899" spans="59:66" x14ac:dyDescent="0.25">
      <c r="BG899" s="110" t="s">
        <v>421</v>
      </c>
      <c r="BH899" s="111" t="s">
        <v>4194</v>
      </c>
      <c r="BI899" s="110" t="s">
        <v>1921</v>
      </c>
      <c r="BJ899" s="110" t="s">
        <v>3309</v>
      </c>
      <c r="BK899" s="110"/>
      <c r="BL899" s="110"/>
      <c r="BM899" s="110"/>
      <c r="BN899" s="110"/>
    </row>
    <row r="900" spans="59:66" x14ac:dyDescent="0.25">
      <c r="BG900" s="110" t="s">
        <v>422</v>
      </c>
      <c r="BH900" s="111" t="s">
        <v>4195</v>
      </c>
      <c r="BI900" s="110" t="s">
        <v>1921</v>
      </c>
      <c r="BJ900" s="110" t="s">
        <v>3309</v>
      </c>
      <c r="BK900" s="110"/>
      <c r="BL900" s="110"/>
      <c r="BM900" s="110"/>
      <c r="BN900" s="110"/>
    </row>
    <row r="901" spans="59:66" x14ac:dyDescent="0.25">
      <c r="BG901" s="110" t="s">
        <v>423</v>
      </c>
      <c r="BH901" s="111" t="s">
        <v>4196</v>
      </c>
      <c r="BI901" s="110" t="s">
        <v>1859</v>
      </c>
      <c r="BJ901" s="110" t="s">
        <v>3354</v>
      </c>
      <c r="BK901" s="110"/>
      <c r="BL901" s="110"/>
      <c r="BM901" s="110"/>
      <c r="BN901" s="110"/>
    </row>
    <row r="902" spans="59:66" x14ac:dyDescent="0.25">
      <c r="BG902" s="110" t="s">
        <v>424</v>
      </c>
      <c r="BH902" s="111" t="s">
        <v>4197</v>
      </c>
      <c r="BI902" s="110" t="s">
        <v>379</v>
      </c>
      <c r="BJ902" s="110" t="s">
        <v>3376</v>
      </c>
      <c r="BK902" s="110"/>
      <c r="BL902" s="110"/>
      <c r="BM902" s="110"/>
      <c r="BN902" s="110"/>
    </row>
    <row r="903" spans="59:66" x14ac:dyDescent="0.25">
      <c r="BG903" s="110" t="s">
        <v>425</v>
      </c>
      <c r="BH903" s="111" t="s">
        <v>4198</v>
      </c>
      <c r="BI903" s="110" t="s">
        <v>1926</v>
      </c>
      <c r="BJ903" s="110" t="s">
        <v>3319</v>
      </c>
      <c r="BK903" s="110"/>
      <c r="BL903" s="110"/>
      <c r="BM903" s="110"/>
      <c r="BN903" s="110"/>
    </row>
    <row r="904" spans="59:66" x14ac:dyDescent="0.25">
      <c r="BG904" s="110" t="s">
        <v>426</v>
      </c>
      <c r="BH904" s="111" t="s">
        <v>4199</v>
      </c>
      <c r="BI904" s="110" t="s">
        <v>1926</v>
      </c>
      <c r="BJ904" s="110" t="s">
        <v>3319</v>
      </c>
      <c r="BK904" s="110"/>
      <c r="BL904" s="110"/>
      <c r="BM904" s="110"/>
      <c r="BN904" s="110"/>
    </row>
    <row r="905" spans="59:66" x14ac:dyDescent="0.25">
      <c r="BG905" s="110" t="s">
        <v>427</v>
      </c>
      <c r="BH905" s="111" t="s">
        <v>4200</v>
      </c>
      <c r="BI905" s="110" t="s">
        <v>1926</v>
      </c>
      <c r="BJ905" s="110" t="s">
        <v>3319</v>
      </c>
      <c r="BK905" s="110"/>
      <c r="BL905" s="110"/>
      <c r="BM905" s="110"/>
      <c r="BN905" s="110"/>
    </row>
    <row r="906" spans="59:66" x14ac:dyDescent="0.25">
      <c r="BG906" s="110" t="s">
        <v>428</v>
      </c>
      <c r="BH906" s="111" t="s">
        <v>4201</v>
      </c>
      <c r="BI906" s="110" t="s">
        <v>1927</v>
      </c>
      <c r="BJ906" s="110" t="s">
        <v>3261</v>
      </c>
      <c r="BK906" s="110"/>
      <c r="BL906" s="110"/>
      <c r="BM906" s="110"/>
      <c r="BN906" s="110"/>
    </row>
    <row r="907" spans="59:66" x14ac:dyDescent="0.25">
      <c r="BG907" s="110" t="s">
        <v>429</v>
      </c>
      <c r="BH907" s="111" t="s">
        <v>4202</v>
      </c>
      <c r="BI907" s="110" t="s">
        <v>1921</v>
      </c>
      <c r="BJ907" s="110" t="s">
        <v>3309</v>
      </c>
      <c r="BK907" s="110"/>
      <c r="BL907" s="110"/>
      <c r="BM907" s="110"/>
      <c r="BN907" s="110"/>
    </row>
    <row r="908" spans="59:66" x14ac:dyDescent="0.25">
      <c r="BG908" s="110" t="s">
        <v>430</v>
      </c>
      <c r="BH908" s="111" t="s">
        <v>4203</v>
      </c>
      <c r="BI908" s="110" t="s">
        <v>1927</v>
      </c>
      <c r="BJ908" s="110" t="s">
        <v>3261</v>
      </c>
      <c r="BK908" s="110"/>
      <c r="BL908" s="110"/>
      <c r="BM908" s="110"/>
      <c r="BN908" s="110"/>
    </row>
    <row r="909" spans="59:66" x14ac:dyDescent="0.25">
      <c r="BG909" s="110" t="s">
        <v>431</v>
      </c>
      <c r="BH909" s="111" t="s">
        <v>4204</v>
      </c>
      <c r="BI909" s="110" t="s">
        <v>2442</v>
      </c>
      <c r="BJ909" s="110" t="s">
        <v>3321</v>
      </c>
      <c r="BK909" s="110"/>
      <c r="BL909" s="110"/>
      <c r="BM909" s="110"/>
      <c r="BN909" s="110"/>
    </row>
    <row r="910" spans="59:66" x14ac:dyDescent="0.25">
      <c r="BG910" s="110" t="s">
        <v>432</v>
      </c>
      <c r="BH910" s="111" t="s">
        <v>4205</v>
      </c>
      <c r="BI910" s="110" t="s">
        <v>1922</v>
      </c>
      <c r="BJ910" s="110" t="s">
        <v>3302</v>
      </c>
      <c r="BK910" s="110"/>
      <c r="BL910" s="110"/>
      <c r="BM910" s="110"/>
      <c r="BN910" s="110"/>
    </row>
    <row r="911" spans="59:66" x14ac:dyDescent="0.25">
      <c r="BG911" s="110" t="s">
        <v>433</v>
      </c>
      <c r="BH911" s="111" t="s">
        <v>4206</v>
      </c>
      <c r="BI911" s="110" t="s">
        <v>1920</v>
      </c>
      <c r="BJ911" s="110" t="s">
        <v>3337</v>
      </c>
      <c r="BK911" s="110"/>
      <c r="BL911" s="110"/>
      <c r="BM911" s="110"/>
      <c r="BN911" s="110"/>
    </row>
    <row r="912" spans="59:66" x14ac:dyDescent="0.25">
      <c r="BG912" s="110" t="s">
        <v>434</v>
      </c>
      <c r="BH912" s="111" t="s">
        <v>4207</v>
      </c>
      <c r="BI912" s="110" t="s">
        <v>379</v>
      </c>
      <c r="BJ912" s="110" t="s">
        <v>3376</v>
      </c>
      <c r="BK912" s="110"/>
      <c r="BL912" s="110"/>
      <c r="BM912" s="110"/>
      <c r="BN912" s="110"/>
    </row>
    <row r="913" spans="59:66" x14ac:dyDescent="0.25">
      <c r="BG913" s="110" t="s">
        <v>435</v>
      </c>
      <c r="BH913" s="111" t="s">
        <v>4208</v>
      </c>
      <c r="BI913" s="110" t="s">
        <v>1859</v>
      </c>
      <c r="BJ913" s="110" t="s">
        <v>3354</v>
      </c>
      <c r="BK913" s="110"/>
      <c r="BL913" s="110"/>
      <c r="BM913" s="110"/>
      <c r="BN913" s="110"/>
    </row>
    <row r="914" spans="59:66" x14ac:dyDescent="0.25">
      <c r="BG914" s="110" t="s">
        <v>436</v>
      </c>
      <c r="BH914" s="111" t="s">
        <v>4209</v>
      </c>
      <c r="BI914" s="110" t="s">
        <v>1921</v>
      </c>
      <c r="BJ914" s="110" t="s">
        <v>3309</v>
      </c>
      <c r="BK914" s="110"/>
      <c r="BL914" s="110"/>
      <c r="BM914" s="110"/>
      <c r="BN914" s="110"/>
    </row>
    <row r="915" spans="59:66" x14ac:dyDescent="0.25">
      <c r="BG915" s="110" t="s">
        <v>437</v>
      </c>
      <c r="BH915" s="111" t="s">
        <v>4210</v>
      </c>
      <c r="BI915" s="110" t="s">
        <v>1928</v>
      </c>
      <c r="BJ915" s="110" t="s">
        <v>3263</v>
      </c>
      <c r="BK915" s="110"/>
      <c r="BL915" s="110"/>
      <c r="BM915" s="110"/>
      <c r="BN915" s="110"/>
    </row>
    <row r="916" spans="59:66" x14ac:dyDescent="0.25">
      <c r="BG916" s="110" t="s">
        <v>438</v>
      </c>
      <c r="BH916" s="111" t="s">
        <v>4211</v>
      </c>
      <c r="BI916" s="110" t="s">
        <v>1922</v>
      </c>
      <c r="BJ916" s="110" t="s">
        <v>3302</v>
      </c>
      <c r="BK916" s="110"/>
      <c r="BL916" s="110"/>
      <c r="BM916" s="110"/>
      <c r="BN916" s="110"/>
    </row>
    <row r="917" spans="59:66" x14ac:dyDescent="0.25">
      <c r="BG917" s="110" t="s">
        <v>439</v>
      </c>
      <c r="BH917" s="111" t="s">
        <v>4212</v>
      </c>
      <c r="BI917" s="110" t="s">
        <v>1919</v>
      </c>
      <c r="BJ917" s="110" t="s">
        <v>3305</v>
      </c>
      <c r="BK917" s="110"/>
      <c r="BL917" s="110"/>
      <c r="BM917" s="110"/>
      <c r="BN917" s="110"/>
    </row>
    <row r="918" spans="59:66" x14ac:dyDescent="0.25">
      <c r="BG918" s="110" t="s">
        <v>440</v>
      </c>
      <c r="BH918" s="111" t="s">
        <v>4213</v>
      </c>
      <c r="BI918" s="110" t="s">
        <v>1930</v>
      </c>
      <c r="BJ918" s="110" t="s">
        <v>3326</v>
      </c>
      <c r="BK918" s="110"/>
      <c r="BL918" s="110"/>
      <c r="BM918" s="110"/>
      <c r="BN918" s="110"/>
    </row>
    <row r="919" spans="59:66" x14ac:dyDescent="0.25">
      <c r="BG919" s="110" t="s">
        <v>441</v>
      </c>
      <c r="BH919" s="111" t="s">
        <v>4214</v>
      </c>
      <c r="BI919" s="110" t="s">
        <v>1920</v>
      </c>
      <c r="BJ919" s="110" t="s">
        <v>3337</v>
      </c>
      <c r="BK919" s="110"/>
      <c r="BL919" s="110"/>
      <c r="BM919" s="110"/>
      <c r="BN919" s="110"/>
    </row>
    <row r="920" spans="59:66" x14ac:dyDescent="0.25">
      <c r="BG920" s="110" t="s">
        <v>442</v>
      </c>
      <c r="BH920" s="111" t="s">
        <v>4215</v>
      </c>
      <c r="BI920" s="110" t="s">
        <v>1928</v>
      </c>
      <c r="BJ920" s="110" t="s">
        <v>3263</v>
      </c>
      <c r="BK920" s="110"/>
      <c r="BL920" s="110"/>
      <c r="BM920" s="110"/>
      <c r="BN920" s="110"/>
    </row>
    <row r="921" spans="59:66" x14ac:dyDescent="0.25">
      <c r="BG921" s="110" t="s">
        <v>443</v>
      </c>
      <c r="BH921" s="111" t="s">
        <v>4216</v>
      </c>
      <c r="BI921" s="110" t="s">
        <v>1928</v>
      </c>
      <c r="BJ921" s="110" t="s">
        <v>3263</v>
      </c>
      <c r="BK921" s="110"/>
      <c r="BL921" s="110"/>
      <c r="BM921" s="110"/>
      <c r="BN921" s="110"/>
    </row>
    <row r="922" spans="59:66" x14ac:dyDescent="0.25">
      <c r="BG922" s="110" t="s">
        <v>444</v>
      </c>
      <c r="BH922" s="111" t="s">
        <v>4217</v>
      </c>
      <c r="BI922" s="110" t="s">
        <v>2442</v>
      </c>
      <c r="BJ922" s="110" t="s">
        <v>3321</v>
      </c>
      <c r="BK922" s="110"/>
      <c r="BL922" s="110"/>
      <c r="BM922" s="110"/>
      <c r="BN922" s="110"/>
    </row>
    <row r="923" spans="59:66" x14ac:dyDescent="0.25">
      <c r="BG923" s="110" t="s">
        <v>445</v>
      </c>
      <c r="BH923" s="111" t="s">
        <v>4218</v>
      </c>
      <c r="BI923" s="110" t="s">
        <v>1920</v>
      </c>
      <c r="BJ923" s="110" t="s">
        <v>3337</v>
      </c>
      <c r="BK923" s="110"/>
      <c r="BL923" s="110"/>
      <c r="BM923" s="110"/>
      <c r="BN923" s="110"/>
    </row>
    <row r="924" spans="59:66" x14ac:dyDescent="0.25">
      <c r="BG924" s="110" t="s">
        <v>446</v>
      </c>
      <c r="BH924" s="111" t="s">
        <v>4219</v>
      </c>
      <c r="BI924" s="110" t="s">
        <v>1928</v>
      </c>
      <c r="BJ924" s="110" t="s">
        <v>3263</v>
      </c>
      <c r="BK924" s="110"/>
      <c r="BL924" s="110"/>
      <c r="BM924" s="110"/>
      <c r="BN924" s="110"/>
    </row>
    <row r="925" spans="59:66" x14ac:dyDescent="0.25">
      <c r="BG925" s="110" t="s">
        <v>447</v>
      </c>
      <c r="BH925" s="111" t="s">
        <v>4220</v>
      </c>
      <c r="BI925" s="110" t="s">
        <v>1921</v>
      </c>
      <c r="BJ925" s="110" t="s">
        <v>3309</v>
      </c>
      <c r="BK925" s="110"/>
      <c r="BL925" s="110"/>
      <c r="BM925" s="110"/>
      <c r="BN925" s="110"/>
    </row>
    <row r="926" spans="59:66" x14ac:dyDescent="0.25">
      <c r="BG926" s="110" t="s">
        <v>448</v>
      </c>
      <c r="BH926" s="111" t="s">
        <v>4221</v>
      </c>
      <c r="BI926" s="110" t="s">
        <v>1928</v>
      </c>
      <c r="BJ926" s="110" t="s">
        <v>3263</v>
      </c>
      <c r="BK926" s="110"/>
      <c r="BL926" s="110"/>
      <c r="BM926" s="110"/>
      <c r="BN926" s="110"/>
    </row>
    <row r="927" spans="59:66" x14ac:dyDescent="0.25">
      <c r="BG927" s="110" t="s">
        <v>449</v>
      </c>
      <c r="BH927" s="111" t="s">
        <v>4222</v>
      </c>
      <c r="BI927" s="110" t="s">
        <v>1859</v>
      </c>
      <c r="BJ927" s="110" t="s">
        <v>3354</v>
      </c>
      <c r="BK927" s="110"/>
      <c r="BL927" s="110"/>
      <c r="BM927" s="110"/>
      <c r="BN927" s="110"/>
    </row>
    <row r="928" spans="59:66" x14ac:dyDescent="0.25">
      <c r="BG928" s="110" t="s">
        <v>450</v>
      </c>
      <c r="BH928" s="111" t="s">
        <v>4223</v>
      </c>
      <c r="BI928" s="110" t="s">
        <v>1859</v>
      </c>
      <c r="BJ928" s="110" t="s">
        <v>3354</v>
      </c>
      <c r="BK928" s="110"/>
      <c r="BL928" s="110"/>
      <c r="BM928" s="110"/>
      <c r="BN928" s="110"/>
    </row>
    <row r="929" spans="59:66" x14ac:dyDescent="0.25">
      <c r="BG929" s="110" t="s">
        <v>451</v>
      </c>
      <c r="BH929" s="111" t="s">
        <v>4224</v>
      </c>
      <c r="BI929" s="110" t="s">
        <v>1859</v>
      </c>
      <c r="BJ929" s="110" t="s">
        <v>3354</v>
      </c>
      <c r="BK929" s="110"/>
      <c r="BL929" s="110"/>
      <c r="BM929" s="110"/>
      <c r="BN929" s="110"/>
    </row>
    <row r="930" spans="59:66" x14ac:dyDescent="0.25">
      <c r="BG930" s="110" t="s">
        <v>452</v>
      </c>
      <c r="BH930" s="111" t="s">
        <v>4225</v>
      </c>
      <c r="BI930" s="110" t="s">
        <v>1928</v>
      </c>
      <c r="BJ930" s="110" t="s">
        <v>3263</v>
      </c>
      <c r="BK930" s="110"/>
      <c r="BL930" s="110"/>
      <c r="BM930" s="110"/>
      <c r="BN930" s="110"/>
    </row>
    <row r="931" spans="59:66" x14ac:dyDescent="0.25">
      <c r="BG931" s="110" t="s">
        <v>453</v>
      </c>
      <c r="BH931" s="111" t="s">
        <v>4226</v>
      </c>
      <c r="BI931" s="110" t="s">
        <v>1930</v>
      </c>
      <c r="BJ931" s="110" t="s">
        <v>3326</v>
      </c>
      <c r="BK931" s="110"/>
      <c r="BL931" s="110"/>
      <c r="BM931" s="110"/>
      <c r="BN931" s="110"/>
    </row>
    <row r="932" spans="59:66" x14ac:dyDescent="0.25">
      <c r="BG932" s="110" t="s">
        <v>454</v>
      </c>
      <c r="BH932" s="111" t="s">
        <v>4227</v>
      </c>
      <c r="BI932" s="110" t="s">
        <v>1930</v>
      </c>
      <c r="BJ932" s="110" t="s">
        <v>3326</v>
      </c>
      <c r="BK932" s="110"/>
      <c r="BL932" s="110"/>
      <c r="BM932" s="110"/>
      <c r="BN932" s="110"/>
    </row>
    <row r="933" spans="59:66" x14ac:dyDescent="0.25">
      <c r="BG933" s="110" t="s">
        <v>455</v>
      </c>
      <c r="BH933" s="111" t="s">
        <v>4228</v>
      </c>
      <c r="BI933" s="110" t="s">
        <v>1919</v>
      </c>
      <c r="BJ933" s="110" t="s">
        <v>3305</v>
      </c>
      <c r="BK933" s="110"/>
      <c r="BL933" s="110"/>
      <c r="BM933" s="110"/>
      <c r="BN933" s="110"/>
    </row>
    <row r="934" spans="59:66" x14ac:dyDescent="0.25">
      <c r="BG934" s="110" t="s">
        <v>456</v>
      </c>
      <c r="BH934" s="111" t="s">
        <v>4229</v>
      </c>
      <c r="BI934" s="110" t="s">
        <v>1342</v>
      </c>
      <c r="BJ934" s="110" t="s">
        <v>3359</v>
      </c>
      <c r="BK934" s="110"/>
      <c r="BL934" s="110"/>
      <c r="BM934" s="110"/>
      <c r="BN934" s="110"/>
    </row>
    <row r="935" spans="59:66" x14ac:dyDescent="0.25">
      <c r="BG935" s="110" t="s">
        <v>457</v>
      </c>
      <c r="BH935" s="111" t="s">
        <v>4230</v>
      </c>
      <c r="BI935" s="110" t="s">
        <v>1919</v>
      </c>
      <c r="BJ935" s="110" t="s">
        <v>3305</v>
      </c>
      <c r="BK935" s="110"/>
      <c r="BL935" s="110"/>
      <c r="BM935" s="110"/>
      <c r="BN935" s="110"/>
    </row>
    <row r="936" spans="59:66" x14ac:dyDescent="0.25">
      <c r="BG936" s="110" t="s">
        <v>458</v>
      </c>
      <c r="BH936" s="111" t="s">
        <v>4231</v>
      </c>
      <c r="BI936" s="110" t="s">
        <v>1919</v>
      </c>
      <c r="BJ936" s="110" t="s">
        <v>3305</v>
      </c>
      <c r="BK936" s="110"/>
      <c r="BL936" s="110"/>
      <c r="BM936" s="110"/>
      <c r="BN936" s="110"/>
    </row>
    <row r="937" spans="59:66" x14ac:dyDescent="0.25">
      <c r="BG937" s="110" t="s">
        <v>459</v>
      </c>
      <c r="BH937" s="111" t="s">
        <v>4232</v>
      </c>
      <c r="BI937" s="110" t="s">
        <v>507</v>
      </c>
      <c r="BJ937" s="110" t="s">
        <v>3369</v>
      </c>
      <c r="BK937" s="110"/>
      <c r="BL937" s="110"/>
      <c r="BM937" s="110"/>
      <c r="BN937" s="110"/>
    </row>
    <row r="938" spans="59:66" x14ac:dyDescent="0.25">
      <c r="BG938" s="110" t="s">
        <v>460</v>
      </c>
      <c r="BH938" s="111" t="s">
        <v>4233</v>
      </c>
      <c r="BI938" s="110" t="s">
        <v>1930</v>
      </c>
      <c r="BJ938" s="110" t="s">
        <v>3326</v>
      </c>
      <c r="BK938" s="110"/>
      <c r="BL938" s="110"/>
      <c r="BM938" s="110"/>
      <c r="BN938" s="110"/>
    </row>
    <row r="939" spans="59:66" x14ac:dyDescent="0.25">
      <c r="BG939" s="110" t="s">
        <v>461</v>
      </c>
      <c r="BH939" s="111" t="s">
        <v>4234</v>
      </c>
      <c r="BI939" s="110" t="s">
        <v>1342</v>
      </c>
      <c r="BJ939" s="110" t="s">
        <v>3359</v>
      </c>
      <c r="BK939" s="110"/>
      <c r="BL939" s="110"/>
      <c r="BM939" s="110"/>
      <c r="BN939" s="110"/>
    </row>
    <row r="940" spans="59:66" x14ac:dyDescent="0.25">
      <c r="BG940" s="110" t="s">
        <v>462</v>
      </c>
      <c r="BH940" s="111" t="s">
        <v>4235</v>
      </c>
      <c r="BI940" s="110" t="s">
        <v>1921</v>
      </c>
      <c r="BJ940" s="110" t="s">
        <v>3309</v>
      </c>
      <c r="BK940" s="110"/>
      <c r="BL940" s="110"/>
      <c r="BM940" s="110"/>
      <c r="BN940" s="110"/>
    </row>
    <row r="941" spans="59:66" x14ac:dyDescent="0.25">
      <c r="BG941" s="110" t="s">
        <v>463</v>
      </c>
      <c r="BH941" s="111" t="s">
        <v>4236</v>
      </c>
      <c r="BI941" s="110" t="s">
        <v>1928</v>
      </c>
      <c r="BJ941" s="110" t="s">
        <v>3263</v>
      </c>
      <c r="BK941" s="110"/>
      <c r="BL941" s="110"/>
      <c r="BM941" s="110"/>
      <c r="BN941" s="110"/>
    </row>
    <row r="942" spans="59:66" x14ac:dyDescent="0.25">
      <c r="BG942" s="110" t="s">
        <v>464</v>
      </c>
      <c r="BH942" s="111" t="s">
        <v>4237</v>
      </c>
      <c r="BI942" s="110" t="s">
        <v>1859</v>
      </c>
      <c r="BJ942" s="110" t="s">
        <v>3354</v>
      </c>
      <c r="BK942" s="110"/>
      <c r="BL942" s="110"/>
      <c r="BM942" s="110"/>
      <c r="BN942" s="110"/>
    </row>
    <row r="943" spans="59:66" x14ac:dyDescent="0.25">
      <c r="BG943" s="110" t="s">
        <v>209</v>
      </c>
      <c r="BH943" s="111" t="s">
        <v>4238</v>
      </c>
      <c r="BI943" s="110" t="s">
        <v>1921</v>
      </c>
      <c r="BJ943" s="111" t="s">
        <v>3309</v>
      </c>
      <c r="BK943" s="111"/>
      <c r="BL943" s="111"/>
      <c r="BM943" s="111"/>
      <c r="BN943" s="111"/>
    </row>
    <row r="944" spans="59:66" x14ac:dyDescent="0.25">
      <c r="BG944" s="110" t="s">
        <v>465</v>
      </c>
      <c r="BH944" s="111" t="s">
        <v>4239</v>
      </c>
      <c r="BI944" s="110" t="s">
        <v>2442</v>
      </c>
      <c r="BJ944" s="110" t="s">
        <v>3321</v>
      </c>
      <c r="BK944" s="110"/>
      <c r="BL944" s="110"/>
      <c r="BM944" s="110"/>
      <c r="BN944" s="110"/>
    </row>
    <row r="945" spans="59:66" x14ac:dyDescent="0.25">
      <c r="BG945" s="110" t="s">
        <v>466</v>
      </c>
      <c r="BH945" s="111" t="s">
        <v>4240</v>
      </c>
      <c r="BI945" s="110" t="s">
        <v>1927</v>
      </c>
      <c r="BJ945" s="110" t="s">
        <v>3261</v>
      </c>
      <c r="BK945" s="110"/>
      <c r="BL945" s="110"/>
      <c r="BM945" s="110"/>
      <c r="BN945" s="110"/>
    </row>
    <row r="946" spans="59:66" x14ac:dyDescent="0.25">
      <c r="BG946" s="110" t="s">
        <v>467</v>
      </c>
      <c r="BH946" s="111" t="s">
        <v>4241</v>
      </c>
      <c r="BI946" s="110" t="s">
        <v>1919</v>
      </c>
      <c r="BJ946" s="110" t="s">
        <v>3305</v>
      </c>
      <c r="BK946" s="110"/>
      <c r="BL946" s="110"/>
      <c r="BM946" s="110"/>
      <c r="BN946" s="110"/>
    </row>
    <row r="947" spans="59:66" x14ac:dyDescent="0.25">
      <c r="BG947" s="110" t="s">
        <v>468</v>
      </c>
      <c r="BH947" s="111" t="s">
        <v>4242</v>
      </c>
      <c r="BI947" s="110" t="s">
        <v>1921</v>
      </c>
      <c r="BJ947" s="110" t="s">
        <v>3309</v>
      </c>
      <c r="BK947" s="110"/>
      <c r="BL947" s="110"/>
      <c r="BM947" s="110"/>
      <c r="BN947" s="110"/>
    </row>
    <row r="948" spans="59:66" x14ac:dyDescent="0.25">
      <c r="BG948" s="110" t="s">
        <v>469</v>
      </c>
      <c r="BH948" s="111" t="s">
        <v>4243</v>
      </c>
      <c r="BI948" s="110" t="s">
        <v>2442</v>
      </c>
      <c r="BJ948" s="110" t="s">
        <v>3321</v>
      </c>
      <c r="BK948" s="110"/>
      <c r="BL948" s="110"/>
      <c r="BM948" s="110"/>
      <c r="BN948" s="110"/>
    </row>
    <row r="949" spans="59:66" x14ac:dyDescent="0.25">
      <c r="BG949" s="110" t="s">
        <v>470</v>
      </c>
      <c r="BH949" s="111" t="s">
        <v>4244</v>
      </c>
      <c r="BI949" s="110" t="s">
        <v>1921</v>
      </c>
      <c r="BJ949" s="110" t="s">
        <v>3309</v>
      </c>
      <c r="BK949" s="110"/>
      <c r="BL949" s="110"/>
      <c r="BM949" s="110"/>
      <c r="BN949" s="110"/>
    </row>
    <row r="950" spans="59:66" x14ac:dyDescent="0.25">
      <c r="BG950" s="110" t="s">
        <v>471</v>
      </c>
      <c r="BH950" s="111" t="s">
        <v>4245</v>
      </c>
      <c r="BI950" s="110" t="s">
        <v>1926</v>
      </c>
      <c r="BJ950" s="110" t="s">
        <v>3319</v>
      </c>
      <c r="BK950" s="110"/>
      <c r="BL950" s="110"/>
      <c r="BM950" s="110"/>
      <c r="BN950" s="110"/>
    </row>
    <row r="951" spans="59:66" x14ac:dyDescent="0.25">
      <c r="BG951" s="110" t="s">
        <v>472</v>
      </c>
      <c r="BH951" s="111" t="s">
        <v>4246</v>
      </c>
      <c r="BI951" s="110" t="s">
        <v>1859</v>
      </c>
      <c r="BJ951" s="110" t="s">
        <v>3354</v>
      </c>
      <c r="BK951" s="110"/>
      <c r="BL951" s="110"/>
      <c r="BM951" s="110"/>
      <c r="BN951" s="110"/>
    </row>
    <row r="952" spans="59:66" x14ac:dyDescent="0.25">
      <c r="BG952" s="110" t="s">
        <v>473</v>
      </c>
      <c r="BH952" s="111" t="s">
        <v>4247</v>
      </c>
      <c r="BI952" s="110" t="s">
        <v>1930</v>
      </c>
      <c r="BJ952" s="110" t="s">
        <v>3326</v>
      </c>
      <c r="BK952" s="110"/>
      <c r="BL952" s="110"/>
      <c r="BM952" s="110"/>
      <c r="BN952" s="110"/>
    </row>
    <row r="953" spans="59:66" x14ac:dyDescent="0.25">
      <c r="BG953" s="110" t="s">
        <v>474</v>
      </c>
      <c r="BH953" s="111" t="s">
        <v>4248</v>
      </c>
      <c r="BI953" s="110" t="s">
        <v>1919</v>
      </c>
      <c r="BJ953" s="110" t="s">
        <v>3305</v>
      </c>
      <c r="BK953" s="110"/>
      <c r="BL953" s="110"/>
      <c r="BM953" s="110"/>
      <c r="BN953" s="110"/>
    </row>
    <row r="954" spans="59:66" x14ac:dyDescent="0.25">
      <c r="BG954" s="110" t="s">
        <v>475</v>
      </c>
      <c r="BH954" s="111" t="s">
        <v>4249</v>
      </c>
      <c r="BI954" s="110" t="s">
        <v>1859</v>
      </c>
      <c r="BJ954" s="110" t="s">
        <v>3354</v>
      </c>
      <c r="BK954" s="110"/>
      <c r="BL954" s="110"/>
      <c r="BM954" s="110"/>
      <c r="BN954" s="110"/>
    </row>
    <row r="955" spans="59:66" x14ac:dyDescent="0.25">
      <c r="BG955" s="110" t="s">
        <v>476</v>
      </c>
      <c r="BH955" s="111" t="s">
        <v>4250</v>
      </c>
      <c r="BI955" s="110" t="s">
        <v>1926</v>
      </c>
      <c r="BJ955" s="110" t="s">
        <v>3319</v>
      </c>
      <c r="BK955" s="110"/>
      <c r="BL955" s="110"/>
      <c r="BM955" s="110"/>
      <c r="BN955" s="110"/>
    </row>
    <row r="956" spans="59:66" x14ac:dyDescent="0.25">
      <c r="BG956" s="110" t="s">
        <v>477</v>
      </c>
      <c r="BH956" s="111" t="s">
        <v>4251</v>
      </c>
      <c r="BI956" s="110" t="s">
        <v>1926</v>
      </c>
      <c r="BJ956" s="110" t="s">
        <v>3319</v>
      </c>
      <c r="BK956" s="110"/>
      <c r="BL956" s="110"/>
      <c r="BM956" s="110"/>
      <c r="BN956" s="110"/>
    </row>
    <row r="957" spans="59:66" x14ac:dyDescent="0.25">
      <c r="BG957" s="110" t="s">
        <v>478</v>
      </c>
      <c r="BH957" s="111" t="s">
        <v>4252</v>
      </c>
      <c r="BI957" s="110" t="s">
        <v>1919</v>
      </c>
      <c r="BJ957" s="110" t="s">
        <v>3305</v>
      </c>
      <c r="BK957" s="110"/>
      <c r="BL957" s="110"/>
      <c r="BM957" s="110"/>
      <c r="BN957" s="110"/>
    </row>
    <row r="958" spans="59:66" x14ac:dyDescent="0.25">
      <c r="BG958" s="110" t="s">
        <v>479</v>
      </c>
      <c r="BH958" s="111" t="s">
        <v>4253</v>
      </c>
      <c r="BI958" s="110" t="s">
        <v>1927</v>
      </c>
      <c r="BJ958" s="110" t="s">
        <v>3261</v>
      </c>
      <c r="BK958" s="110"/>
      <c r="BL958" s="110"/>
      <c r="BM958" s="110"/>
      <c r="BN958" s="110"/>
    </row>
    <row r="959" spans="59:66" x14ac:dyDescent="0.25">
      <c r="BG959" s="110" t="s">
        <v>480</v>
      </c>
      <c r="BH959" s="111" t="s">
        <v>4254</v>
      </c>
      <c r="BI959" s="110" t="s">
        <v>1921</v>
      </c>
      <c r="BJ959" s="110" t="s">
        <v>3309</v>
      </c>
      <c r="BK959" s="110"/>
      <c r="BL959" s="110"/>
      <c r="BM959" s="110"/>
      <c r="BN959" s="110"/>
    </row>
    <row r="960" spans="59:66" x14ac:dyDescent="0.25">
      <c r="BG960" s="110" t="s">
        <v>481</v>
      </c>
      <c r="BH960" s="111" t="s">
        <v>4255</v>
      </c>
      <c r="BI960" s="110" t="s">
        <v>1921</v>
      </c>
      <c r="BJ960" s="110" t="s">
        <v>3309</v>
      </c>
      <c r="BK960" s="110"/>
      <c r="BL960" s="110"/>
      <c r="BM960" s="110"/>
      <c r="BN960" s="110"/>
    </row>
    <row r="961" spans="59:66" x14ac:dyDescent="0.25">
      <c r="BG961" s="110" t="s">
        <v>482</v>
      </c>
      <c r="BH961" s="111" t="s">
        <v>4256</v>
      </c>
      <c r="BI961" s="110" t="s">
        <v>1921</v>
      </c>
      <c r="BJ961" s="110" t="s">
        <v>3309</v>
      </c>
      <c r="BK961" s="110"/>
      <c r="BL961" s="110"/>
      <c r="BM961" s="110"/>
      <c r="BN961" s="110"/>
    </row>
    <row r="962" spans="59:66" x14ac:dyDescent="0.25">
      <c r="BG962" s="110" t="s">
        <v>483</v>
      </c>
      <c r="BH962" s="111" t="s">
        <v>4257</v>
      </c>
      <c r="BI962" s="110" t="s">
        <v>1923</v>
      </c>
      <c r="BJ962" s="110" t="s">
        <v>3316</v>
      </c>
      <c r="BK962" s="110"/>
      <c r="BL962" s="110"/>
      <c r="BM962" s="110"/>
      <c r="BN962" s="110"/>
    </row>
    <row r="963" spans="59:66" x14ac:dyDescent="0.25">
      <c r="BG963" s="110" t="s">
        <v>484</v>
      </c>
      <c r="BH963" s="111" t="s">
        <v>4258</v>
      </c>
      <c r="BI963" s="110" t="s">
        <v>1924</v>
      </c>
      <c r="BJ963" s="110" t="s">
        <v>3362</v>
      </c>
      <c r="BK963" s="110"/>
      <c r="BL963" s="110"/>
      <c r="BM963" s="110"/>
      <c r="BN963" s="110"/>
    </row>
    <row r="964" spans="59:66" x14ac:dyDescent="0.25">
      <c r="BG964" s="110" t="s">
        <v>485</v>
      </c>
      <c r="BH964" s="111" t="s">
        <v>4259</v>
      </c>
      <c r="BI964" s="110" t="s">
        <v>1919</v>
      </c>
      <c r="BJ964" s="110" t="s">
        <v>3305</v>
      </c>
      <c r="BK964" s="110"/>
      <c r="BL964" s="110"/>
      <c r="BM964" s="110"/>
      <c r="BN964" s="110"/>
    </row>
    <row r="965" spans="59:66" x14ac:dyDescent="0.25">
      <c r="BG965" s="110" t="s">
        <v>486</v>
      </c>
      <c r="BH965" s="111" t="s">
        <v>4260</v>
      </c>
      <c r="BI965" s="110" t="s">
        <v>1919</v>
      </c>
      <c r="BJ965" s="110" t="s">
        <v>3305</v>
      </c>
      <c r="BK965" s="110"/>
      <c r="BL965" s="110"/>
      <c r="BM965" s="110"/>
      <c r="BN965" s="110"/>
    </row>
    <row r="966" spans="59:66" x14ac:dyDescent="0.25">
      <c r="BG966" s="110" t="s">
        <v>487</v>
      </c>
      <c r="BH966" s="111" t="s">
        <v>4261</v>
      </c>
      <c r="BI966" s="110" t="s">
        <v>1927</v>
      </c>
      <c r="BJ966" s="110" t="s">
        <v>3261</v>
      </c>
      <c r="BK966" s="110"/>
      <c r="BL966" s="110"/>
      <c r="BM966" s="110"/>
      <c r="BN966" s="110"/>
    </row>
    <row r="967" spans="59:66" x14ac:dyDescent="0.25">
      <c r="BG967" s="110" t="s">
        <v>488</v>
      </c>
      <c r="BH967" s="111" t="s">
        <v>4262</v>
      </c>
      <c r="BI967" s="110" t="s">
        <v>1859</v>
      </c>
      <c r="BJ967" s="110" t="s">
        <v>3354</v>
      </c>
      <c r="BK967" s="110"/>
      <c r="BL967" s="110"/>
      <c r="BM967" s="110"/>
      <c r="BN967" s="110"/>
    </row>
    <row r="968" spans="59:66" x14ac:dyDescent="0.25">
      <c r="BG968" s="110" t="s">
        <v>489</v>
      </c>
      <c r="BH968" s="111" t="s">
        <v>4263</v>
      </c>
      <c r="BI968" s="110" t="s">
        <v>507</v>
      </c>
      <c r="BJ968" s="110" t="s">
        <v>3369</v>
      </c>
      <c r="BK968" s="110"/>
      <c r="BL968" s="110"/>
      <c r="BM968" s="110"/>
      <c r="BN968" s="110"/>
    </row>
    <row r="969" spans="59:66" x14ac:dyDescent="0.25">
      <c r="BG969" s="110" t="s">
        <v>490</v>
      </c>
      <c r="BH969" s="111" t="s">
        <v>4264</v>
      </c>
      <c r="BI969" s="110" t="s">
        <v>1928</v>
      </c>
      <c r="BJ969" s="110" t="s">
        <v>3263</v>
      </c>
      <c r="BK969" s="110"/>
      <c r="BL969" s="110"/>
      <c r="BM969" s="110"/>
      <c r="BN969" s="110"/>
    </row>
    <row r="970" spans="59:66" x14ac:dyDescent="0.25">
      <c r="BG970" s="110" t="s">
        <v>491</v>
      </c>
      <c r="BH970" s="111" t="s">
        <v>4265</v>
      </c>
      <c r="BI970" s="110" t="s">
        <v>1859</v>
      </c>
      <c r="BJ970" s="110" t="s">
        <v>3354</v>
      </c>
      <c r="BK970" s="110"/>
      <c r="BL970" s="110"/>
      <c r="BM970" s="110"/>
      <c r="BN970" s="110"/>
    </row>
    <row r="971" spans="59:66" x14ac:dyDescent="0.25">
      <c r="BG971" s="110" t="s">
        <v>492</v>
      </c>
      <c r="BH971" s="111" t="s">
        <v>4266</v>
      </c>
      <c r="BI971" s="110" t="s">
        <v>1926</v>
      </c>
      <c r="BJ971" s="110" t="s">
        <v>3319</v>
      </c>
      <c r="BK971" s="110"/>
      <c r="BL971" s="110"/>
      <c r="BM971" s="110"/>
      <c r="BN971" s="110"/>
    </row>
    <row r="972" spans="59:66" x14ac:dyDescent="0.25">
      <c r="BG972" s="110" t="s">
        <v>493</v>
      </c>
      <c r="BH972" s="111" t="s">
        <v>4267</v>
      </c>
      <c r="BI972" s="110" t="s">
        <v>1923</v>
      </c>
      <c r="BJ972" s="110" t="s">
        <v>3316</v>
      </c>
      <c r="BK972" s="110"/>
      <c r="BL972" s="110"/>
      <c r="BM972" s="110"/>
      <c r="BN972" s="110"/>
    </row>
    <row r="973" spans="59:66" x14ac:dyDescent="0.25">
      <c r="BG973" s="110" t="s">
        <v>1207</v>
      </c>
      <c r="BH973" s="111" t="s">
        <v>4268</v>
      </c>
      <c r="BI973" s="110" t="s">
        <v>1930</v>
      </c>
      <c r="BJ973" s="110" t="s">
        <v>3326</v>
      </c>
      <c r="BK973" s="110"/>
      <c r="BL973" s="110"/>
      <c r="BM973" s="110"/>
      <c r="BN973" s="110"/>
    </row>
    <row r="974" spans="59:66" x14ac:dyDescent="0.25">
      <c r="BG974" s="110" t="s">
        <v>1208</v>
      </c>
      <c r="BH974" s="111" t="s">
        <v>4269</v>
      </c>
      <c r="BI974" s="110" t="s">
        <v>1923</v>
      </c>
      <c r="BJ974" s="110" t="s">
        <v>3316</v>
      </c>
      <c r="BK974" s="110"/>
      <c r="BL974" s="110"/>
      <c r="BM974" s="110"/>
      <c r="BN974" s="110"/>
    </row>
    <row r="975" spans="59:66" x14ac:dyDescent="0.25">
      <c r="BG975" s="110" t="s">
        <v>1209</v>
      </c>
      <c r="BH975" s="111" t="s">
        <v>4270</v>
      </c>
      <c r="BI975" s="110" t="s">
        <v>1927</v>
      </c>
      <c r="BJ975" s="110" t="s">
        <v>3261</v>
      </c>
      <c r="BK975" s="110"/>
      <c r="BL975" s="110"/>
      <c r="BM975" s="110"/>
      <c r="BN975" s="110"/>
    </row>
    <row r="976" spans="59:66" x14ac:dyDescent="0.25">
      <c r="BG976" s="110" t="s">
        <v>1210</v>
      </c>
      <c r="BH976" s="111" t="s">
        <v>4271</v>
      </c>
      <c r="BI976" s="110" t="s">
        <v>1859</v>
      </c>
      <c r="BJ976" s="110" t="s">
        <v>3354</v>
      </c>
      <c r="BK976" s="110"/>
      <c r="BL976" s="110"/>
      <c r="BM976" s="110"/>
      <c r="BN976" s="110"/>
    </row>
    <row r="977" spans="59:66" x14ac:dyDescent="0.25">
      <c r="BG977" s="110" t="s">
        <v>1211</v>
      </c>
      <c r="BH977" s="111" t="s">
        <v>4272</v>
      </c>
      <c r="BI977" s="110" t="s">
        <v>2442</v>
      </c>
      <c r="BJ977" s="110" t="s">
        <v>3321</v>
      </c>
      <c r="BK977" s="110"/>
      <c r="BL977" s="110"/>
      <c r="BM977" s="110"/>
      <c r="BN977" s="110"/>
    </row>
    <row r="978" spans="59:66" x14ac:dyDescent="0.25">
      <c r="BG978" s="110" t="s">
        <v>1212</v>
      </c>
      <c r="BH978" s="111" t="s">
        <v>4273</v>
      </c>
      <c r="BI978" s="110" t="s">
        <v>1925</v>
      </c>
      <c r="BJ978" s="110" t="s">
        <v>3323</v>
      </c>
      <c r="BK978" s="110"/>
      <c r="BL978" s="110"/>
      <c r="BM978" s="110"/>
      <c r="BN978" s="110"/>
    </row>
    <row r="979" spans="59:66" x14ac:dyDescent="0.25">
      <c r="BG979" s="110" t="s">
        <v>1213</v>
      </c>
      <c r="BH979" s="111" t="s">
        <v>4274</v>
      </c>
      <c r="BI979" s="110" t="s">
        <v>1919</v>
      </c>
      <c r="BJ979" s="110" t="s">
        <v>3305</v>
      </c>
      <c r="BK979" s="110"/>
      <c r="BL979" s="110"/>
      <c r="BM979" s="110"/>
      <c r="BN979" s="110"/>
    </row>
    <row r="980" spans="59:66" x14ac:dyDescent="0.25">
      <c r="BG980" s="110" t="s">
        <v>1214</v>
      </c>
      <c r="BH980" s="111" t="s">
        <v>4275</v>
      </c>
      <c r="BI980" s="110" t="s">
        <v>1342</v>
      </c>
      <c r="BJ980" s="110" t="s">
        <v>3359</v>
      </c>
      <c r="BK980" s="110"/>
      <c r="BL980" s="110"/>
      <c r="BM980" s="110"/>
      <c r="BN980" s="110"/>
    </row>
    <row r="981" spans="59:66" x14ac:dyDescent="0.25">
      <c r="BG981" s="110" t="s">
        <v>1215</v>
      </c>
      <c r="BH981" s="111" t="s">
        <v>4276</v>
      </c>
      <c r="BI981" s="110" t="s">
        <v>1923</v>
      </c>
      <c r="BJ981" s="110" t="s">
        <v>3316</v>
      </c>
      <c r="BK981" s="110"/>
      <c r="BL981" s="110"/>
      <c r="BM981" s="110"/>
      <c r="BN981" s="110"/>
    </row>
    <row r="982" spans="59:66" x14ac:dyDescent="0.25">
      <c r="BG982" s="110" t="s">
        <v>1216</v>
      </c>
      <c r="BH982" s="111" t="s">
        <v>4277</v>
      </c>
      <c r="BI982" s="110" t="s">
        <v>1923</v>
      </c>
      <c r="BJ982" s="110" t="s">
        <v>3316</v>
      </c>
      <c r="BK982" s="110"/>
      <c r="BL982" s="110"/>
      <c r="BM982" s="110"/>
      <c r="BN982" s="110"/>
    </row>
    <row r="983" spans="59:66" x14ac:dyDescent="0.25">
      <c r="BG983" s="110" t="s">
        <v>1217</v>
      </c>
      <c r="BH983" s="111" t="s">
        <v>4278</v>
      </c>
      <c r="BI983" s="110" t="s">
        <v>1926</v>
      </c>
      <c r="BJ983" s="110" t="s">
        <v>3319</v>
      </c>
      <c r="BK983" s="110"/>
      <c r="BL983" s="110"/>
      <c r="BM983" s="110"/>
      <c r="BN983" s="110"/>
    </row>
    <row r="984" spans="59:66" x14ac:dyDescent="0.25">
      <c r="BG984" s="110" t="s">
        <v>1218</v>
      </c>
      <c r="BH984" s="111" t="s">
        <v>4279</v>
      </c>
      <c r="BI984" s="110" t="s">
        <v>1919</v>
      </c>
      <c r="BJ984" s="110" t="s">
        <v>3305</v>
      </c>
      <c r="BK984" s="110"/>
      <c r="BL984" s="110"/>
      <c r="BM984" s="110"/>
      <c r="BN984" s="110"/>
    </row>
    <row r="985" spans="59:66" x14ac:dyDescent="0.25">
      <c r="BG985" s="110" t="s">
        <v>1219</v>
      </c>
      <c r="BH985" s="111" t="s">
        <v>4280</v>
      </c>
      <c r="BI985" s="110" t="s">
        <v>2382</v>
      </c>
      <c r="BJ985" s="110" t="s">
        <v>3307</v>
      </c>
      <c r="BK985" s="110"/>
      <c r="BL985" s="110"/>
      <c r="BM985" s="110"/>
      <c r="BN985" s="110"/>
    </row>
    <row r="986" spans="59:66" x14ac:dyDescent="0.25">
      <c r="BG986" s="110" t="s">
        <v>1220</v>
      </c>
      <c r="BH986" s="111" t="s">
        <v>4281</v>
      </c>
      <c r="BI986" s="110" t="s">
        <v>1930</v>
      </c>
      <c r="BJ986" s="110" t="s">
        <v>3326</v>
      </c>
      <c r="BK986" s="110"/>
      <c r="BL986" s="110"/>
      <c r="BM986" s="110"/>
      <c r="BN986" s="110"/>
    </row>
    <row r="987" spans="59:66" x14ac:dyDescent="0.25">
      <c r="BG987" s="110" t="s">
        <v>1221</v>
      </c>
      <c r="BH987" s="111" t="s">
        <v>4282</v>
      </c>
      <c r="BI987" s="110" t="s">
        <v>2382</v>
      </c>
      <c r="BJ987" s="110" t="s">
        <v>3307</v>
      </c>
      <c r="BK987" s="110"/>
      <c r="BL987" s="110"/>
      <c r="BM987" s="110"/>
      <c r="BN987" s="110"/>
    </row>
    <row r="988" spans="59:66" x14ac:dyDescent="0.25">
      <c r="BG988" s="110" t="s">
        <v>1222</v>
      </c>
      <c r="BH988" s="111" t="s">
        <v>4283</v>
      </c>
      <c r="BI988" s="110" t="s">
        <v>1919</v>
      </c>
      <c r="BJ988" s="110" t="s">
        <v>3305</v>
      </c>
      <c r="BK988" s="110"/>
      <c r="BL988" s="110"/>
      <c r="BM988" s="110"/>
      <c r="BN988" s="110"/>
    </row>
    <row r="989" spans="59:66" x14ac:dyDescent="0.25">
      <c r="BG989" s="110" t="s">
        <v>1223</v>
      </c>
      <c r="BH989" s="111" t="s">
        <v>4284</v>
      </c>
      <c r="BI989" s="110" t="s">
        <v>2382</v>
      </c>
      <c r="BJ989" s="110" t="s">
        <v>3307</v>
      </c>
      <c r="BK989" s="110"/>
      <c r="BL989" s="110"/>
      <c r="BM989" s="110"/>
      <c r="BN989" s="110"/>
    </row>
    <row r="990" spans="59:66" x14ac:dyDescent="0.25">
      <c r="BG990" s="110" t="s">
        <v>1224</v>
      </c>
      <c r="BH990" s="111" t="s">
        <v>4285</v>
      </c>
      <c r="BI990" s="110" t="s">
        <v>2382</v>
      </c>
      <c r="BJ990" s="110" t="s">
        <v>3307</v>
      </c>
      <c r="BK990" s="110"/>
      <c r="BL990" s="110"/>
      <c r="BM990" s="110"/>
      <c r="BN990" s="110"/>
    </row>
    <row r="991" spans="59:66" x14ac:dyDescent="0.25">
      <c r="BG991" s="110" t="s">
        <v>1225</v>
      </c>
      <c r="BH991" s="111" t="s">
        <v>4286</v>
      </c>
      <c r="BI991" s="110" t="s">
        <v>2382</v>
      </c>
      <c r="BJ991" s="110" t="s">
        <v>3307</v>
      </c>
      <c r="BK991" s="110"/>
      <c r="BL991" s="110"/>
      <c r="BM991" s="110"/>
      <c r="BN991" s="110"/>
    </row>
    <row r="992" spans="59:66" x14ac:dyDescent="0.25">
      <c r="BG992" s="110" t="s">
        <v>1226</v>
      </c>
      <c r="BH992" s="111" t="s">
        <v>4287</v>
      </c>
      <c r="BI992" s="110" t="s">
        <v>2382</v>
      </c>
      <c r="BJ992" s="110" t="s">
        <v>3307</v>
      </c>
      <c r="BK992" s="110"/>
      <c r="BL992" s="110"/>
      <c r="BM992" s="110"/>
      <c r="BN992" s="110"/>
    </row>
    <row r="993" spans="59:66" x14ac:dyDescent="0.25">
      <c r="BG993" s="110" t="s">
        <v>1227</v>
      </c>
      <c r="BH993" s="111" t="s">
        <v>4288</v>
      </c>
      <c r="BI993" s="110" t="s">
        <v>507</v>
      </c>
      <c r="BJ993" s="110" t="s">
        <v>3369</v>
      </c>
      <c r="BK993" s="110"/>
      <c r="BL993" s="110"/>
      <c r="BM993" s="110"/>
      <c r="BN993" s="110"/>
    </row>
    <row r="994" spans="59:66" x14ac:dyDescent="0.25">
      <c r="BG994" s="110" t="s">
        <v>1228</v>
      </c>
      <c r="BH994" s="111" t="s">
        <v>4289</v>
      </c>
      <c r="BI994" s="110" t="s">
        <v>1923</v>
      </c>
      <c r="BJ994" s="110" t="s">
        <v>3316</v>
      </c>
      <c r="BK994" s="110"/>
      <c r="BL994" s="110"/>
      <c r="BM994" s="110"/>
      <c r="BN994" s="110"/>
    </row>
    <row r="995" spans="59:66" x14ac:dyDescent="0.25">
      <c r="BG995" s="110" t="s">
        <v>1229</v>
      </c>
      <c r="BH995" s="111" t="s">
        <v>4290</v>
      </c>
      <c r="BI995" s="110" t="s">
        <v>1923</v>
      </c>
      <c r="BJ995" s="110" t="s">
        <v>3316</v>
      </c>
      <c r="BK995" s="110"/>
      <c r="BL995" s="110"/>
      <c r="BM995" s="110"/>
      <c r="BN995" s="110"/>
    </row>
    <row r="996" spans="59:66" x14ac:dyDescent="0.25">
      <c r="BG996" s="110" t="s">
        <v>1230</v>
      </c>
      <c r="BH996" s="111" t="s">
        <v>4291</v>
      </c>
      <c r="BI996" s="110" t="s">
        <v>507</v>
      </c>
      <c r="BJ996" s="110" t="s">
        <v>3369</v>
      </c>
      <c r="BK996" s="110"/>
      <c r="BL996" s="110"/>
      <c r="BM996" s="110"/>
      <c r="BN996" s="110"/>
    </row>
    <row r="997" spans="59:66" x14ac:dyDescent="0.25">
      <c r="BG997" s="110" t="s">
        <v>1231</v>
      </c>
      <c r="BH997" s="111" t="s">
        <v>4292</v>
      </c>
      <c r="BI997" s="110" t="s">
        <v>1921</v>
      </c>
      <c r="BJ997" s="110" t="s">
        <v>3309</v>
      </c>
      <c r="BK997" s="110"/>
      <c r="BL997" s="110"/>
      <c r="BM997" s="110"/>
      <c r="BN997" s="110"/>
    </row>
    <row r="998" spans="59:66" x14ac:dyDescent="0.25">
      <c r="BG998" s="110" t="s">
        <v>1232</v>
      </c>
      <c r="BH998" s="111" t="s">
        <v>4293</v>
      </c>
      <c r="BI998" s="110" t="s">
        <v>507</v>
      </c>
      <c r="BJ998" s="110" t="s">
        <v>3369</v>
      </c>
      <c r="BK998" s="110"/>
      <c r="BL998" s="110"/>
      <c r="BM998" s="110"/>
      <c r="BN998" s="110"/>
    </row>
    <row r="999" spans="59:66" x14ac:dyDescent="0.25">
      <c r="BG999" s="110" t="s">
        <v>1233</v>
      </c>
      <c r="BH999" s="111" t="s">
        <v>4294</v>
      </c>
      <c r="BI999" s="110" t="s">
        <v>1923</v>
      </c>
      <c r="BJ999" s="110" t="s">
        <v>3316</v>
      </c>
      <c r="BK999" s="110"/>
      <c r="BL999" s="110"/>
      <c r="BM999" s="110"/>
      <c r="BN999" s="110"/>
    </row>
    <row r="1000" spans="59:66" x14ac:dyDescent="0.25">
      <c r="BG1000" s="112" t="s">
        <v>4295</v>
      </c>
      <c r="BH1000" s="113" t="s">
        <v>3265</v>
      </c>
      <c r="BI1000" s="114" t="s">
        <v>1923</v>
      </c>
      <c r="BJ1000" s="114" t="s">
        <v>3316</v>
      </c>
      <c r="BK1000" s="114"/>
      <c r="BL1000" s="114"/>
      <c r="BM1000" s="114"/>
      <c r="BN1000" s="114"/>
    </row>
    <row r="1001" spans="59:66" x14ac:dyDescent="0.25">
      <c r="BG1001" s="110" t="s">
        <v>1234</v>
      </c>
      <c r="BH1001" s="111" t="s">
        <v>4296</v>
      </c>
      <c r="BI1001" s="110" t="s">
        <v>1928</v>
      </c>
      <c r="BJ1001" s="110" t="s">
        <v>3263</v>
      </c>
      <c r="BK1001" s="110"/>
      <c r="BL1001" s="110"/>
      <c r="BM1001" s="110"/>
      <c r="BN1001" s="110"/>
    </row>
    <row r="1002" spans="59:66" x14ac:dyDescent="0.25">
      <c r="BG1002" s="110" t="s">
        <v>1235</v>
      </c>
      <c r="BH1002" s="111" t="s">
        <v>4297</v>
      </c>
      <c r="BI1002" s="110" t="s">
        <v>1923</v>
      </c>
      <c r="BJ1002" s="110" t="s">
        <v>3316</v>
      </c>
      <c r="BK1002" s="110"/>
      <c r="BL1002" s="110"/>
      <c r="BM1002" s="110"/>
      <c r="BN1002" s="110"/>
    </row>
    <row r="1003" spans="59:66" x14ac:dyDescent="0.25">
      <c r="BG1003" s="110" t="s">
        <v>1236</v>
      </c>
      <c r="BH1003" s="111" t="s">
        <v>4298</v>
      </c>
      <c r="BI1003" s="110" t="s">
        <v>1923</v>
      </c>
      <c r="BJ1003" s="110" t="s">
        <v>3316</v>
      </c>
      <c r="BK1003" s="110"/>
      <c r="BL1003" s="110"/>
      <c r="BM1003" s="110"/>
      <c r="BN1003" s="110"/>
    </row>
    <row r="1004" spans="59:66" x14ac:dyDescent="0.25">
      <c r="BG1004" s="110" t="s">
        <v>1237</v>
      </c>
      <c r="BH1004" s="111" t="s">
        <v>4299</v>
      </c>
      <c r="BI1004" s="110" t="s">
        <v>1923</v>
      </c>
      <c r="BJ1004" s="110" t="s">
        <v>3316</v>
      </c>
      <c r="BK1004" s="110"/>
      <c r="BL1004" s="110"/>
      <c r="BM1004" s="110"/>
      <c r="BN1004" s="110"/>
    </row>
    <row r="1005" spans="59:66" x14ac:dyDescent="0.25">
      <c r="BG1005" s="110" t="s">
        <v>1238</v>
      </c>
      <c r="BH1005" s="111" t="s">
        <v>4300</v>
      </c>
      <c r="BI1005" s="110" t="s">
        <v>1928</v>
      </c>
      <c r="BJ1005" s="110" t="s">
        <v>3263</v>
      </c>
      <c r="BK1005" s="110"/>
      <c r="BL1005" s="110"/>
      <c r="BM1005" s="110"/>
      <c r="BN1005" s="110"/>
    </row>
    <row r="1006" spans="59:66" x14ac:dyDescent="0.25">
      <c r="BG1006" s="110" t="s">
        <v>1239</v>
      </c>
      <c r="BH1006" s="111" t="s">
        <v>4301</v>
      </c>
      <c r="BI1006" s="110" t="s">
        <v>1923</v>
      </c>
      <c r="BJ1006" s="110" t="s">
        <v>3316</v>
      </c>
      <c r="BK1006" s="110"/>
      <c r="BL1006" s="110"/>
      <c r="BM1006" s="110"/>
      <c r="BN1006" s="110"/>
    </row>
    <row r="1007" spans="59:66" x14ac:dyDescent="0.25">
      <c r="BG1007" s="110" t="s">
        <v>1240</v>
      </c>
      <c r="BH1007" s="111" t="s">
        <v>4302</v>
      </c>
      <c r="BI1007" s="110" t="s">
        <v>1923</v>
      </c>
      <c r="BJ1007" s="110" t="s">
        <v>3316</v>
      </c>
      <c r="BK1007" s="110"/>
      <c r="BL1007" s="110"/>
      <c r="BM1007" s="110"/>
      <c r="BN1007" s="110"/>
    </row>
    <row r="1008" spans="59:66" x14ac:dyDescent="0.25">
      <c r="BG1008" s="110" t="s">
        <v>1241</v>
      </c>
      <c r="BH1008" s="111" t="s">
        <v>4303</v>
      </c>
      <c r="BI1008" s="110" t="s">
        <v>1930</v>
      </c>
      <c r="BJ1008" s="110" t="s">
        <v>3326</v>
      </c>
      <c r="BK1008" s="110"/>
      <c r="BL1008" s="110"/>
      <c r="BM1008" s="110"/>
      <c r="BN1008" s="110"/>
    </row>
    <row r="1009" spans="59:66" x14ac:dyDescent="0.25">
      <c r="BG1009" s="110" t="s">
        <v>1242</v>
      </c>
      <c r="BH1009" s="111" t="s">
        <v>4304</v>
      </c>
      <c r="BI1009" s="110" t="s">
        <v>1923</v>
      </c>
      <c r="BJ1009" s="110" t="s">
        <v>3316</v>
      </c>
      <c r="BK1009" s="110"/>
      <c r="BL1009" s="110"/>
      <c r="BM1009" s="110"/>
      <c r="BN1009" s="110"/>
    </row>
    <row r="1010" spans="59:66" x14ac:dyDescent="0.25">
      <c r="BG1010" s="110" t="s">
        <v>1243</v>
      </c>
      <c r="BH1010" s="111" t="s">
        <v>4305</v>
      </c>
      <c r="BI1010" s="110" t="s">
        <v>1927</v>
      </c>
      <c r="BJ1010" s="110" t="s">
        <v>3261</v>
      </c>
      <c r="BK1010" s="110"/>
      <c r="BL1010" s="110"/>
      <c r="BM1010" s="110"/>
      <c r="BN1010" s="110"/>
    </row>
    <row r="1011" spans="59:66" x14ac:dyDescent="0.25">
      <c r="BG1011" s="110" t="s">
        <v>1244</v>
      </c>
      <c r="BH1011" s="111" t="s">
        <v>4306</v>
      </c>
      <c r="BI1011" s="110" t="s">
        <v>1342</v>
      </c>
      <c r="BJ1011" s="110" t="s">
        <v>3359</v>
      </c>
      <c r="BK1011" s="110"/>
      <c r="BL1011" s="110"/>
      <c r="BM1011" s="110"/>
      <c r="BN1011" s="110"/>
    </row>
    <row r="1012" spans="59:66" x14ac:dyDescent="0.25">
      <c r="BG1012" s="110" t="s">
        <v>1245</v>
      </c>
      <c r="BH1012" s="111" t="s">
        <v>4307</v>
      </c>
      <c r="BI1012" s="110" t="s">
        <v>1928</v>
      </c>
      <c r="BJ1012" s="110" t="s">
        <v>3263</v>
      </c>
      <c r="BK1012" s="110"/>
      <c r="BL1012" s="110"/>
      <c r="BM1012" s="110"/>
      <c r="BN1012" s="110"/>
    </row>
    <row r="1013" spans="59:66" x14ac:dyDescent="0.25">
      <c r="BG1013" s="110" t="s">
        <v>1246</v>
      </c>
      <c r="BH1013" s="111" t="s">
        <v>4308</v>
      </c>
      <c r="BI1013" s="110" t="s">
        <v>507</v>
      </c>
      <c r="BJ1013" s="110" t="s">
        <v>3369</v>
      </c>
      <c r="BK1013" s="110"/>
      <c r="BL1013" s="110"/>
      <c r="BM1013" s="110"/>
      <c r="BN1013" s="110"/>
    </row>
    <row r="1014" spans="59:66" x14ac:dyDescent="0.25">
      <c r="BG1014" s="110" t="s">
        <v>1247</v>
      </c>
      <c r="BH1014" s="111" t="s">
        <v>4309</v>
      </c>
      <c r="BI1014" s="110" t="s">
        <v>2442</v>
      </c>
      <c r="BJ1014" s="110" t="s">
        <v>3321</v>
      </c>
      <c r="BK1014" s="110"/>
      <c r="BL1014" s="110"/>
      <c r="BM1014" s="110"/>
      <c r="BN1014" s="110"/>
    </row>
    <row r="1015" spans="59:66" x14ac:dyDescent="0.25">
      <c r="BG1015" s="110" t="s">
        <v>1248</v>
      </c>
      <c r="BH1015" s="111" t="s">
        <v>4310</v>
      </c>
      <c r="BI1015" s="110" t="s">
        <v>1922</v>
      </c>
      <c r="BJ1015" s="110" t="s">
        <v>3302</v>
      </c>
      <c r="BK1015" s="110"/>
      <c r="BL1015" s="110"/>
      <c r="BM1015" s="110"/>
      <c r="BN1015" s="110"/>
    </row>
    <row r="1016" spans="59:66" x14ac:dyDescent="0.25">
      <c r="BG1016" s="110" t="s">
        <v>1249</v>
      </c>
      <c r="BH1016" s="111" t="s">
        <v>4311</v>
      </c>
      <c r="BI1016" s="110" t="s">
        <v>1928</v>
      </c>
      <c r="BJ1016" s="110" t="s">
        <v>3263</v>
      </c>
      <c r="BK1016" s="110"/>
      <c r="BL1016" s="110"/>
      <c r="BM1016" s="110"/>
      <c r="BN1016" s="110"/>
    </row>
    <row r="1017" spans="59:66" x14ac:dyDescent="0.25">
      <c r="BG1017" s="110" t="s">
        <v>1250</v>
      </c>
      <c r="BH1017" s="111" t="s">
        <v>4312</v>
      </c>
      <c r="BI1017" s="110" t="s">
        <v>1928</v>
      </c>
      <c r="BJ1017" s="110" t="s">
        <v>3263</v>
      </c>
      <c r="BK1017" s="110"/>
      <c r="BL1017" s="110"/>
      <c r="BM1017" s="110"/>
      <c r="BN1017" s="110"/>
    </row>
    <row r="1018" spans="59:66" x14ac:dyDescent="0.25">
      <c r="BG1018" s="110" t="s">
        <v>1251</v>
      </c>
      <c r="BH1018" s="111" t="s">
        <v>4313</v>
      </c>
      <c r="BI1018" s="110" t="s">
        <v>1859</v>
      </c>
      <c r="BJ1018" s="110" t="s">
        <v>3354</v>
      </c>
      <c r="BK1018" s="110"/>
      <c r="BL1018" s="110"/>
      <c r="BM1018" s="110"/>
      <c r="BN1018" s="110"/>
    </row>
    <row r="1019" spans="59:66" x14ac:dyDescent="0.25">
      <c r="BG1019" s="110" t="s">
        <v>1252</v>
      </c>
      <c r="BH1019" s="111" t="s">
        <v>4314</v>
      </c>
      <c r="BI1019" s="110" t="s">
        <v>1927</v>
      </c>
      <c r="BJ1019" s="110" t="s">
        <v>3261</v>
      </c>
      <c r="BK1019" s="110"/>
      <c r="BL1019" s="110"/>
      <c r="BM1019" s="110"/>
      <c r="BN1019" s="110"/>
    </row>
    <row r="1020" spans="59:66" x14ac:dyDescent="0.25">
      <c r="BG1020" s="110" t="s">
        <v>1253</v>
      </c>
      <c r="BH1020" s="111" t="s">
        <v>4315</v>
      </c>
      <c r="BI1020" s="110" t="s">
        <v>1859</v>
      </c>
      <c r="BJ1020" s="110" t="s">
        <v>3354</v>
      </c>
      <c r="BK1020" s="110"/>
      <c r="BL1020" s="110"/>
      <c r="BM1020" s="110"/>
      <c r="BN1020" s="110"/>
    </row>
    <row r="1021" spans="59:66" x14ac:dyDescent="0.25">
      <c r="BG1021" s="110" t="s">
        <v>1254</v>
      </c>
      <c r="BH1021" s="111" t="s">
        <v>4316</v>
      </c>
      <c r="BI1021" s="110" t="s">
        <v>1859</v>
      </c>
      <c r="BJ1021" s="110" t="s">
        <v>3354</v>
      </c>
      <c r="BK1021" s="110"/>
      <c r="BL1021" s="110"/>
      <c r="BM1021" s="110"/>
      <c r="BN1021" s="110"/>
    </row>
    <row r="1022" spans="59:66" x14ac:dyDescent="0.25">
      <c r="BG1022" s="110" t="s">
        <v>1255</v>
      </c>
      <c r="BH1022" s="111" t="s">
        <v>4317</v>
      </c>
      <c r="BI1022" s="110" t="s">
        <v>1924</v>
      </c>
      <c r="BJ1022" s="110" t="s">
        <v>3362</v>
      </c>
      <c r="BK1022" s="110"/>
      <c r="BL1022" s="110"/>
      <c r="BM1022" s="110"/>
      <c r="BN1022" s="110"/>
    </row>
    <row r="1023" spans="59:66" x14ac:dyDescent="0.25">
      <c r="BG1023" s="112" t="s">
        <v>4318</v>
      </c>
      <c r="BH1023" s="113" t="s">
        <v>3265</v>
      </c>
      <c r="BI1023" s="114" t="s">
        <v>1924</v>
      </c>
      <c r="BJ1023" s="114" t="s">
        <v>3362</v>
      </c>
      <c r="BK1023" s="114"/>
      <c r="BL1023" s="114"/>
      <c r="BM1023" s="114"/>
      <c r="BN1023" s="114"/>
    </row>
    <row r="1024" spans="59:66" x14ac:dyDescent="0.25">
      <c r="BG1024" s="110" t="s">
        <v>1256</v>
      </c>
      <c r="BH1024" s="111" t="s">
        <v>4319</v>
      </c>
      <c r="BI1024" s="110" t="s">
        <v>1924</v>
      </c>
      <c r="BJ1024" s="110" t="s">
        <v>3362</v>
      </c>
      <c r="BK1024" s="110"/>
      <c r="BL1024" s="110"/>
      <c r="BM1024" s="110"/>
      <c r="BN1024" s="110"/>
    </row>
    <row r="1025" spans="59:66" x14ac:dyDescent="0.25">
      <c r="BG1025" s="110" t="s">
        <v>1257</v>
      </c>
      <c r="BH1025" s="111" t="s">
        <v>4320</v>
      </c>
      <c r="BI1025" s="110" t="s">
        <v>1924</v>
      </c>
      <c r="BJ1025" s="110" t="s">
        <v>3362</v>
      </c>
      <c r="BK1025" s="110"/>
      <c r="BL1025" s="110"/>
      <c r="BM1025" s="110"/>
      <c r="BN1025" s="110"/>
    </row>
    <row r="1026" spans="59:66" x14ac:dyDescent="0.25">
      <c r="BG1026" s="110" t="s">
        <v>1258</v>
      </c>
      <c r="BH1026" s="111" t="s">
        <v>4321</v>
      </c>
      <c r="BI1026" s="110" t="s">
        <v>1924</v>
      </c>
      <c r="BJ1026" s="110" t="s">
        <v>3362</v>
      </c>
      <c r="BK1026" s="110"/>
      <c r="BL1026" s="110"/>
      <c r="BM1026" s="110"/>
      <c r="BN1026" s="110"/>
    </row>
    <row r="1027" spans="59:66" x14ac:dyDescent="0.25">
      <c r="BG1027" s="110" t="s">
        <v>1259</v>
      </c>
      <c r="BH1027" s="111" t="s">
        <v>4322</v>
      </c>
      <c r="BI1027" s="110" t="s">
        <v>1924</v>
      </c>
      <c r="BJ1027" s="110" t="s">
        <v>3362</v>
      </c>
      <c r="BK1027" s="110"/>
      <c r="BL1027" s="110"/>
      <c r="BM1027" s="110"/>
      <c r="BN1027" s="110"/>
    </row>
    <row r="1028" spans="59:66" x14ac:dyDescent="0.25">
      <c r="BG1028" s="110" t="s">
        <v>1260</v>
      </c>
      <c r="BH1028" s="111" t="s">
        <v>4323</v>
      </c>
      <c r="BI1028" s="110" t="s">
        <v>1924</v>
      </c>
      <c r="BJ1028" s="110" t="s">
        <v>3362</v>
      </c>
      <c r="BK1028" s="110"/>
      <c r="BL1028" s="110"/>
      <c r="BM1028" s="110"/>
      <c r="BN1028" s="110"/>
    </row>
    <row r="1029" spans="59:66" x14ac:dyDescent="0.25">
      <c r="BG1029" s="110" t="s">
        <v>1261</v>
      </c>
      <c r="BH1029" s="111" t="s">
        <v>4324</v>
      </c>
      <c r="BI1029" s="110" t="s">
        <v>1924</v>
      </c>
      <c r="BJ1029" s="110" t="s">
        <v>3362</v>
      </c>
      <c r="BK1029" s="110"/>
      <c r="BL1029" s="110"/>
      <c r="BM1029" s="110"/>
      <c r="BN1029" s="110"/>
    </row>
    <row r="1030" spans="59:66" x14ac:dyDescent="0.25">
      <c r="BG1030" s="110" t="s">
        <v>1262</v>
      </c>
      <c r="BH1030" s="111" t="s">
        <v>4325</v>
      </c>
      <c r="BI1030" s="110" t="s">
        <v>1924</v>
      </c>
      <c r="BJ1030" s="110" t="s">
        <v>3362</v>
      </c>
      <c r="BK1030" s="110"/>
      <c r="BL1030" s="110"/>
      <c r="BM1030" s="110"/>
      <c r="BN1030" s="110"/>
    </row>
    <row r="1031" spans="59:66" x14ac:dyDescent="0.25">
      <c r="BG1031" s="110" t="s">
        <v>1263</v>
      </c>
      <c r="BH1031" s="111" t="s">
        <v>4326</v>
      </c>
      <c r="BI1031" s="110" t="s">
        <v>1927</v>
      </c>
      <c r="BJ1031" s="110" t="s">
        <v>3261</v>
      </c>
      <c r="BK1031" s="110"/>
      <c r="BL1031" s="110"/>
      <c r="BM1031" s="110"/>
      <c r="BN1031" s="110"/>
    </row>
    <row r="1032" spans="59:66" x14ac:dyDescent="0.25">
      <c r="BG1032" s="110" t="s">
        <v>1264</v>
      </c>
      <c r="BH1032" s="111" t="s">
        <v>4327</v>
      </c>
      <c r="BI1032" s="110" t="s">
        <v>2442</v>
      </c>
      <c r="BJ1032" s="110" t="s">
        <v>3321</v>
      </c>
      <c r="BK1032" s="110"/>
      <c r="BL1032" s="110"/>
      <c r="BM1032" s="110"/>
      <c r="BN1032" s="110"/>
    </row>
    <row r="1033" spans="59:66" x14ac:dyDescent="0.25">
      <c r="BG1033" s="110" t="s">
        <v>1265</v>
      </c>
      <c r="BH1033" s="111" t="s">
        <v>4328</v>
      </c>
      <c r="BI1033" s="110" t="s">
        <v>1920</v>
      </c>
      <c r="BJ1033" s="110" t="s">
        <v>3337</v>
      </c>
      <c r="BK1033" s="110"/>
      <c r="BL1033" s="110"/>
      <c r="BM1033" s="110"/>
      <c r="BN1033" s="110"/>
    </row>
    <row r="1034" spans="59:66" x14ac:dyDescent="0.25">
      <c r="BG1034" s="110" t="s">
        <v>1266</v>
      </c>
      <c r="BH1034" s="111" t="s">
        <v>4329</v>
      </c>
      <c r="BI1034" s="110" t="s">
        <v>1930</v>
      </c>
      <c r="BJ1034" s="110" t="s">
        <v>3326</v>
      </c>
      <c r="BK1034" s="110"/>
      <c r="BL1034" s="110"/>
      <c r="BM1034" s="110"/>
      <c r="BN1034" s="110"/>
    </row>
    <row r="1035" spans="59:66" x14ac:dyDescent="0.25">
      <c r="BG1035" s="110" t="s">
        <v>2290</v>
      </c>
      <c r="BH1035" s="111" t="s">
        <v>4330</v>
      </c>
      <c r="BI1035" s="110" t="s">
        <v>1923</v>
      </c>
      <c r="BJ1035" s="110" t="s">
        <v>3316</v>
      </c>
      <c r="BK1035" s="110"/>
      <c r="BL1035" s="110"/>
      <c r="BM1035" s="110"/>
      <c r="BN1035" s="110"/>
    </row>
    <row r="1036" spans="59:66" x14ac:dyDescent="0.25">
      <c r="BG1036" s="110" t="s">
        <v>2291</v>
      </c>
      <c r="BH1036" s="111" t="s">
        <v>4331</v>
      </c>
      <c r="BI1036" s="110" t="s">
        <v>1926</v>
      </c>
      <c r="BJ1036" s="110" t="s">
        <v>3319</v>
      </c>
      <c r="BK1036" s="110"/>
      <c r="BL1036" s="110"/>
      <c r="BM1036" s="110"/>
      <c r="BN1036" s="110"/>
    </row>
    <row r="1037" spans="59:66" x14ac:dyDescent="0.25">
      <c r="BG1037" s="110" t="s">
        <v>2292</v>
      </c>
      <c r="BH1037" s="111" t="s">
        <v>4332</v>
      </c>
      <c r="BI1037" s="110" t="s">
        <v>2442</v>
      </c>
      <c r="BJ1037" s="110" t="s">
        <v>3321</v>
      </c>
      <c r="BK1037" s="110"/>
      <c r="BL1037" s="110"/>
      <c r="BM1037" s="110"/>
      <c r="BN1037" s="110"/>
    </row>
    <row r="1038" spans="59:66" x14ac:dyDescent="0.25">
      <c r="BG1038" s="110" t="s">
        <v>2293</v>
      </c>
      <c r="BH1038" s="111" t="s">
        <v>4333</v>
      </c>
      <c r="BI1038" s="110" t="s">
        <v>1921</v>
      </c>
      <c r="BJ1038" s="110" t="s">
        <v>3309</v>
      </c>
      <c r="BK1038" s="110"/>
      <c r="BL1038" s="110"/>
      <c r="BM1038" s="110"/>
      <c r="BN1038" s="110"/>
    </row>
    <row r="1039" spans="59:66" x14ac:dyDescent="0.25">
      <c r="BG1039" s="110" t="s">
        <v>2294</v>
      </c>
      <c r="BH1039" s="111" t="s">
        <v>4334</v>
      </c>
      <c r="BI1039" s="110" t="s">
        <v>2382</v>
      </c>
      <c r="BJ1039" s="110" t="s">
        <v>3307</v>
      </c>
      <c r="BK1039" s="110"/>
      <c r="BL1039" s="110"/>
      <c r="BM1039" s="110"/>
      <c r="BN1039" s="110"/>
    </row>
    <row r="1040" spans="59:66" x14ac:dyDescent="0.25">
      <c r="BG1040" s="110" t="s">
        <v>2295</v>
      </c>
      <c r="BH1040" s="111" t="s">
        <v>4335</v>
      </c>
      <c r="BI1040" s="110" t="s">
        <v>1930</v>
      </c>
      <c r="BJ1040" s="110" t="s">
        <v>3326</v>
      </c>
      <c r="BK1040" s="110"/>
      <c r="BL1040" s="110"/>
      <c r="BM1040" s="110"/>
      <c r="BN1040" s="110"/>
    </row>
    <row r="1041" spans="59:66" x14ac:dyDescent="0.25">
      <c r="BG1041" s="110" t="s">
        <v>2296</v>
      </c>
      <c r="BH1041" s="111" t="s">
        <v>4336</v>
      </c>
      <c r="BI1041" s="110" t="s">
        <v>1921</v>
      </c>
      <c r="BJ1041" s="110" t="s">
        <v>3309</v>
      </c>
      <c r="BK1041" s="110"/>
      <c r="BL1041" s="110"/>
      <c r="BM1041" s="110"/>
      <c r="BN1041" s="110"/>
    </row>
    <row r="1042" spans="59:66" x14ac:dyDescent="0.25">
      <c r="BG1042" s="110" t="s">
        <v>2297</v>
      </c>
      <c r="BH1042" s="111" t="s">
        <v>4337</v>
      </c>
      <c r="BI1042" s="110" t="s">
        <v>1921</v>
      </c>
      <c r="BJ1042" s="110" t="s">
        <v>3309</v>
      </c>
      <c r="BK1042" s="110"/>
      <c r="BL1042" s="110"/>
      <c r="BM1042" s="110"/>
      <c r="BN1042" s="110"/>
    </row>
    <row r="1043" spans="59:66" x14ac:dyDescent="0.25">
      <c r="BG1043" s="110" t="s">
        <v>2298</v>
      </c>
      <c r="BH1043" s="111" t="s">
        <v>4338</v>
      </c>
      <c r="BI1043" s="110" t="s">
        <v>1922</v>
      </c>
      <c r="BJ1043" s="110" t="s">
        <v>3302</v>
      </c>
      <c r="BK1043" s="110"/>
      <c r="BL1043" s="110"/>
      <c r="BM1043" s="110"/>
      <c r="BN1043" s="110"/>
    </row>
    <row r="1044" spans="59:66" x14ac:dyDescent="0.25">
      <c r="BG1044" s="110" t="s">
        <v>2299</v>
      </c>
      <c r="BH1044" s="111" t="s">
        <v>4339</v>
      </c>
      <c r="BI1044" s="110" t="s">
        <v>1930</v>
      </c>
      <c r="BJ1044" s="110" t="s">
        <v>3326</v>
      </c>
      <c r="BK1044" s="110"/>
      <c r="BL1044" s="110"/>
      <c r="BM1044" s="110"/>
      <c r="BN1044" s="110"/>
    </row>
    <row r="1045" spans="59:66" x14ac:dyDescent="0.25">
      <c r="BG1045" s="110" t="s">
        <v>2300</v>
      </c>
      <c r="BH1045" s="111" t="s">
        <v>4340</v>
      </c>
      <c r="BI1045" s="110" t="s">
        <v>507</v>
      </c>
      <c r="BJ1045" s="110" t="s">
        <v>3369</v>
      </c>
      <c r="BK1045" s="110"/>
      <c r="BL1045" s="110"/>
      <c r="BM1045" s="110"/>
      <c r="BN1045" s="110"/>
    </row>
    <row r="1046" spans="59:66" x14ac:dyDescent="0.25">
      <c r="BG1046" s="110" t="s">
        <v>2301</v>
      </c>
      <c r="BH1046" s="111" t="s">
        <v>4341</v>
      </c>
      <c r="BI1046" s="110" t="s">
        <v>1923</v>
      </c>
      <c r="BJ1046" s="110" t="s">
        <v>3316</v>
      </c>
      <c r="BK1046" s="110"/>
      <c r="BL1046" s="110"/>
      <c r="BM1046" s="110"/>
      <c r="BN1046" s="110"/>
    </row>
    <row r="1047" spans="59:66" x14ac:dyDescent="0.25">
      <c r="BG1047" s="110" t="s">
        <v>2302</v>
      </c>
      <c r="BH1047" s="111" t="s">
        <v>4342</v>
      </c>
      <c r="BI1047" s="110" t="s">
        <v>1920</v>
      </c>
      <c r="BJ1047" s="110" t="s">
        <v>3337</v>
      </c>
      <c r="BK1047" s="110"/>
      <c r="BL1047" s="110"/>
      <c r="BM1047" s="110"/>
      <c r="BN1047" s="110"/>
    </row>
    <row r="1048" spans="59:66" x14ac:dyDescent="0.25">
      <c r="BG1048" s="110" t="s">
        <v>2303</v>
      </c>
      <c r="BH1048" s="111" t="s">
        <v>4343</v>
      </c>
      <c r="BI1048" s="110" t="s">
        <v>1919</v>
      </c>
      <c r="BJ1048" s="110" t="s">
        <v>3305</v>
      </c>
      <c r="BK1048" s="110"/>
      <c r="BL1048" s="110"/>
      <c r="BM1048" s="110"/>
      <c r="BN1048" s="110"/>
    </row>
    <row r="1049" spans="59:66" x14ac:dyDescent="0.25">
      <c r="BG1049" s="110" t="s">
        <v>2304</v>
      </c>
      <c r="BH1049" s="111" t="s">
        <v>4344</v>
      </c>
      <c r="BI1049" s="110" t="s">
        <v>1927</v>
      </c>
      <c r="BJ1049" s="110" t="s">
        <v>3261</v>
      </c>
      <c r="BK1049" s="110"/>
      <c r="BL1049" s="110"/>
      <c r="BM1049" s="110"/>
      <c r="BN1049" s="110"/>
    </row>
    <row r="1050" spans="59:66" x14ac:dyDescent="0.25">
      <c r="BG1050" s="110" t="s">
        <v>1348</v>
      </c>
      <c r="BH1050" s="111" t="s">
        <v>4345</v>
      </c>
      <c r="BI1050" s="110" t="s">
        <v>1921</v>
      </c>
      <c r="BJ1050" s="110" t="s">
        <v>3309</v>
      </c>
      <c r="BK1050" s="110"/>
      <c r="BL1050" s="110"/>
      <c r="BM1050" s="110"/>
      <c r="BN1050" s="110"/>
    </row>
    <row r="1051" spans="59:66" x14ac:dyDescent="0.25">
      <c r="BG1051" s="110" t="s">
        <v>1349</v>
      </c>
      <c r="BH1051" s="111" t="s">
        <v>4346</v>
      </c>
      <c r="BI1051" s="110" t="s">
        <v>1921</v>
      </c>
      <c r="BJ1051" s="110" t="s">
        <v>3309</v>
      </c>
      <c r="BK1051" s="110"/>
      <c r="BL1051" s="110"/>
      <c r="BM1051" s="110"/>
      <c r="BN1051" s="110"/>
    </row>
    <row r="1052" spans="59:66" x14ac:dyDescent="0.25">
      <c r="BG1052" s="110" t="s">
        <v>1350</v>
      </c>
      <c r="BH1052" s="111" t="s">
        <v>4347</v>
      </c>
      <c r="BI1052" s="110" t="s">
        <v>2442</v>
      </c>
      <c r="BJ1052" s="110" t="s">
        <v>3321</v>
      </c>
      <c r="BK1052" s="110"/>
      <c r="BL1052" s="110"/>
      <c r="BM1052" s="110"/>
      <c r="BN1052" s="110"/>
    </row>
    <row r="1053" spans="59:66" x14ac:dyDescent="0.25">
      <c r="BG1053" s="110" t="s">
        <v>1351</v>
      </c>
      <c r="BH1053" s="111" t="s">
        <v>4348</v>
      </c>
      <c r="BI1053" s="110" t="s">
        <v>1920</v>
      </c>
      <c r="BJ1053" s="110" t="s">
        <v>3337</v>
      </c>
      <c r="BK1053" s="110"/>
      <c r="BL1053" s="110"/>
      <c r="BM1053" s="110"/>
      <c r="BN1053" s="110"/>
    </row>
    <row r="1054" spans="59:66" x14ac:dyDescent="0.25">
      <c r="BG1054" s="110" t="s">
        <v>1352</v>
      </c>
      <c r="BH1054" s="111" t="s">
        <v>4349</v>
      </c>
      <c r="BI1054" s="110" t="s">
        <v>1919</v>
      </c>
      <c r="BJ1054" s="110" t="s">
        <v>3305</v>
      </c>
      <c r="BK1054" s="110"/>
      <c r="BL1054" s="110"/>
      <c r="BM1054" s="110"/>
      <c r="BN1054" s="110"/>
    </row>
    <row r="1055" spans="59:66" x14ac:dyDescent="0.25">
      <c r="BG1055" s="110" t="s">
        <v>1353</v>
      </c>
      <c r="BH1055" s="111" t="s">
        <v>4350</v>
      </c>
      <c r="BI1055" s="110" t="s">
        <v>2382</v>
      </c>
      <c r="BJ1055" s="110" t="s">
        <v>3307</v>
      </c>
      <c r="BK1055" s="110"/>
      <c r="BL1055" s="110"/>
      <c r="BM1055" s="110"/>
      <c r="BN1055" s="110"/>
    </row>
    <row r="1056" spans="59:66" x14ac:dyDescent="0.25">
      <c r="BG1056" s="110" t="s">
        <v>1354</v>
      </c>
      <c r="BH1056" s="111" t="s">
        <v>4351</v>
      </c>
      <c r="BI1056" s="110" t="s">
        <v>1923</v>
      </c>
      <c r="BJ1056" s="110" t="s">
        <v>3316</v>
      </c>
      <c r="BK1056" s="110"/>
      <c r="BL1056" s="110"/>
      <c r="BM1056" s="110"/>
      <c r="BN1056" s="110"/>
    </row>
    <row r="1057" spans="59:66" x14ac:dyDescent="0.25">
      <c r="BG1057" s="110" t="s">
        <v>1355</v>
      </c>
      <c r="BH1057" s="111" t="s">
        <v>4352</v>
      </c>
      <c r="BI1057" s="110" t="s">
        <v>1927</v>
      </c>
      <c r="BJ1057" s="110" t="s">
        <v>3261</v>
      </c>
      <c r="BK1057" s="110"/>
      <c r="BL1057" s="110"/>
      <c r="BM1057" s="110"/>
      <c r="BN1057" s="110"/>
    </row>
    <row r="1058" spans="59:66" x14ac:dyDescent="0.25">
      <c r="BG1058" s="110" t="s">
        <v>1356</v>
      </c>
      <c r="BH1058" s="111" t="s">
        <v>4353</v>
      </c>
      <c r="BI1058" s="110" t="s">
        <v>2442</v>
      </c>
      <c r="BJ1058" s="110" t="s">
        <v>3321</v>
      </c>
      <c r="BK1058" s="110"/>
      <c r="BL1058" s="110"/>
      <c r="BM1058" s="110"/>
      <c r="BN1058" s="110"/>
    </row>
    <row r="1059" spans="59:66" x14ac:dyDescent="0.25">
      <c r="BG1059" s="110" t="s">
        <v>1357</v>
      </c>
      <c r="BH1059" s="111" t="s">
        <v>4354</v>
      </c>
      <c r="BI1059" s="110" t="s">
        <v>1923</v>
      </c>
      <c r="BJ1059" s="110" t="s">
        <v>3316</v>
      </c>
      <c r="BK1059" s="110"/>
      <c r="BL1059" s="110"/>
      <c r="BM1059" s="110"/>
      <c r="BN1059" s="110"/>
    </row>
    <row r="1060" spans="59:66" x14ac:dyDescent="0.25">
      <c r="BG1060" s="110" t="s">
        <v>1358</v>
      </c>
      <c r="BH1060" s="111" t="s">
        <v>4355</v>
      </c>
      <c r="BI1060" s="110" t="s">
        <v>1930</v>
      </c>
      <c r="BJ1060" s="110" t="s">
        <v>3326</v>
      </c>
      <c r="BK1060" s="110"/>
      <c r="BL1060" s="110"/>
      <c r="BM1060" s="110"/>
      <c r="BN1060" s="110"/>
    </row>
    <row r="1061" spans="59:66" x14ac:dyDescent="0.25">
      <c r="BG1061" s="110" t="s">
        <v>1359</v>
      </c>
      <c r="BH1061" s="111" t="s">
        <v>4356</v>
      </c>
      <c r="BI1061" s="110" t="s">
        <v>1930</v>
      </c>
      <c r="BJ1061" s="110" t="s">
        <v>3326</v>
      </c>
      <c r="BK1061" s="110"/>
      <c r="BL1061" s="110"/>
      <c r="BM1061" s="110"/>
      <c r="BN1061" s="110"/>
    </row>
    <row r="1062" spans="59:66" x14ac:dyDescent="0.25">
      <c r="BG1062" s="110" t="s">
        <v>1360</v>
      </c>
      <c r="BH1062" s="111" t="s">
        <v>4357</v>
      </c>
      <c r="BI1062" s="110" t="s">
        <v>1919</v>
      </c>
      <c r="BJ1062" s="110" t="s">
        <v>3305</v>
      </c>
      <c r="BK1062" s="110"/>
      <c r="BL1062" s="110"/>
      <c r="BM1062" s="110"/>
      <c r="BN1062" s="110"/>
    </row>
    <row r="1063" spans="59:66" x14ac:dyDescent="0.25">
      <c r="BG1063" s="110" t="s">
        <v>1361</v>
      </c>
      <c r="BH1063" s="111" t="s">
        <v>4358</v>
      </c>
      <c r="BI1063" s="110" t="s">
        <v>1930</v>
      </c>
      <c r="BJ1063" s="110" t="s">
        <v>3326</v>
      </c>
      <c r="BK1063" s="110"/>
      <c r="BL1063" s="110"/>
      <c r="BM1063" s="110"/>
      <c r="BN1063" s="110"/>
    </row>
    <row r="1064" spans="59:66" x14ac:dyDescent="0.25">
      <c r="BG1064" s="110" t="s">
        <v>1362</v>
      </c>
      <c r="BH1064" s="111" t="s">
        <v>4359</v>
      </c>
      <c r="BI1064" s="110" t="s">
        <v>1930</v>
      </c>
      <c r="BJ1064" s="110" t="s">
        <v>3326</v>
      </c>
      <c r="BK1064" s="110"/>
      <c r="BL1064" s="110"/>
      <c r="BM1064" s="110"/>
      <c r="BN1064" s="110"/>
    </row>
    <row r="1065" spans="59:66" x14ac:dyDescent="0.25">
      <c r="BG1065" s="110" t="s">
        <v>1363</v>
      </c>
      <c r="BH1065" s="111" t="s">
        <v>4360</v>
      </c>
      <c r="BI1065" s="110" t="s">
        <v>1930</v>
      </c>
      <c r="BJ1065" s="110" t="s">
        <v>3326</v>
      </c>
      <c r="BK1065" s="110"/>
      <c r="BL1065" s="110"/>
      <c r="BM1065" s="110"/>
      <c r="BN1065" s="110"/>
    </row>
    <row r="1066" spans="59:66" x14ac:dyDescent="0.25">
      <c r="BG1066" s="110" t="s">
        <v>1364</v>
      </c>
      <c r="BH1066" s="111" t="s">
        <v>4361</v>
      </c>
      <c r="BI1066" s="110" t="s">
        <v>1930</v>
      </c>
      <c r="BJ1066" s="110" t="s">
        <v>3326</v>
      </c>
      <c r="BK1066" s="110"/>
      <c r="BL1066" s="110"/>
      <c r="BM1066" s="110"/>
      <c r="BN1066" s="110"/>
    </row>
    <row r="1067" spans="59:66" x14ac:dyDescent="0.25">
      <c r="BG1067" s="110" t="s">
        <v>1365</v>
      </c>
      <c r="BH1067" s="111" t="s">
        <v>4362</v>
      </c>
      <c r="BI1067" s="110" t="s">
        <v>1923</v>
      </c>
      <c r="BJ1067" s="110" t="s">
        <v>3316</v>
      </c>
      <c r="BK1067" s="110"/>
      <c r="BL1067" s="110"/>
      <c r="BM1067" s="110"/>
      <c r="BN1067" s="110"/>
    </row>
    <row r="1068" spans="59:66" x14ac:dyDescent="0.25">
      <c r="BG1068" s="110" t="s">
        <v>1366</v>
      </c>
      <c r="BH1068" s="111" t="s">
        <v>4363</v>
      </c>
      <c r="BI1068" s="110" t="s">
        <v>2442</v>
      </c>
      <c r="BJ1068" s="110" t="s">
        <v>3321</v>
      </c>
      <c r="BK1068" s="110"/>
      <c r="BL1068" s="110"/>
      <c r="BM1068" s="110"/>
      <c r="BN1068" s="110"/>
    </row>
    <row r="1069" spans="59:66" x14ac:dyDescent="0.25">
      <c r="BG1069" s="110" t="s">
        <v>1367</v>
      </c>
      <c r="BH1069" s="111" t="s">
        <v>4364</v>
      </c>
      <c r="BI1069" s="110" t="s">
        <v>1921</v>
      </c>
      <c r="BJ1069" s="110" t="s">
        <v>3309</v>
      </c>
      <c r="BK1069" s="110"/>
      <c r="BL1069" s="110"/>
      <c r="BM1069" s="110"/>
      <c r="BN1069" s="110"/>
    </row>
    <row r="1070" spans="59:66" x14ac:dyDescent="0.25">
      <c r="BG1070" s="110" t="s">
        <v>1368</v>
      </c>
      <c r="BH1070" s="111" t="s">
        <v>4365</v>
      </c>
      <c r="BI1070" s="110" t="s">
        <v>1919</v>
      </c>
      <c r="BJ1070" s="110" t="s">
        <v>3305</v>
      </c>
      <c r="BK1070" s="110"/>
      <c r="BL1070" s="110"/>
      <c r="BM1070" s="110"/>
      <c r="BN1070" s="110"/>
    </row>
    <row r="1071" spans="59:66" x14ac:dyDescent="0.25">
      <c r="BG1071" s="110" t="s">
        <v>1369</v>
      </c>
      <c r="BH1071" s="111" t="s">
        <v>4366</v>
      </c>
      <c r="BI1071" s="110" t="s">
        <v>379</v>
      </c>
      <c r="BJ1071" s="110" t="s">
        <v>3376</v>
      </c>
      <c r="BK1071" s="110"/>
      <c r="BL1071" s="110"/>
      <c r="BM1071" s="110"/>
      <c r="BN1071" s="110"/>
    </row>
    <row r="1072" spans="59:66" x14ac:dyDescent="0.25">
      <c r="BG1072" s="110" t="s">
        <v>1370</v>
      </c>
      <c r="BH1072" s="111" t="s">
        <v>4367</v>
      </c>
      <c r="BI1072" s="110" t="s">
        <v>1921</v>
      </c>
      <c r="BJ1072" s="110" t="s">
        <v>3309</v>
      </c>
      <c r="BK1072" s="110"/>
      <c r="BL1072" s="110"/>
      <c r="BM1072" s="110"/>
      <c r="BN1072" s="110"/>
    </row>
    <row r="1073" spans="59:66" x14ac:dyDescent="0.25">
      <c r="BG1073" s="110" t="s">
        <v>1371</v>
      </c>
      <c r="BH1073" s="111" t="s">
        <v>4368</v>
      </c>
      <c r="BI1073" s="110" t="s">
        <v>1921</v>
      </c>
      <c r="BJ1073" s="110" t="s">
        <v>3309</v>
      </c>
      <c r="BK1073" s="110"/>
      <c r="BL1073" s="110"/>
      <c r="BM1073" s="110"/>
      <c r="BN1073" s="110"/>
    </row>
    <row r="1074" spans="59:66" x14ac:dyDescent="0.25">
      <c r="BG1074" s="110" t="s">
        <v>1372</v>
      </c>
      <c r="BH1074" s="111" t="s">
        <v>4369</v>
      </c>
      <c r="BI1074" s="110" t="s">
        <v>1921</v>
      </c>
      <c r="BJ1074" s="110" t="s">
        <v>3309</v>
      </c>
      <c r="BK1074" s="110"/>
      <c r="BL1074" s="110"/>
      <c r="BM1074" s="110"/>
      <c r="BN1074" s="110"/>
    </row>
    <row r="1075" spans="59:66" x14ac:dyDescent="0.25">
      <c r="BG1075" s="110" t="s">
        <v>1373</v>
      </c>
      <c r="BH1075" s="111" t="s">
        <v>4370</v>
      </c>
      <c r="BI1075" s="110" t="s">
        <v>1921</v>
      </c>
      <c r="BJ1075" s="110" t="s">
        <v>3309</v>
      </c>
      <c r="BK1075" s="110"/>
      <c r="BL1075" s="110"/>
      <c r="BM1075" s="110"/>
      <c r="BN1075" s="110"/>
    </row>
    <row r="1076" spans="59:66" x14ac:dyDescent="0.25">
      <c r="BG1076" s="110" t="s">
        <v>2351</v>
      </c>
      <c r="BH1076" s="111" t="s">
        <v>4371</v>
      </c>
      <c r="BI1076" s="110" t="s">
        <v>1921</v>
      </c>
      <c r="BJ1076" s="110" t="s">
        <v>3309</v>
      </c>
      <c r="BK1076" s="110"/>
      <c r="BL1076" s="110"/>
      <c r="BM1076" s="110"/>
      <c r="BN1076" s="110"/>
    </row>
    <row r="1077" spans="59:66" x14ac:dyDescent="0.25">
      <c r="BG1077" s="110" t="s">
        <v>2352</v>
      </c>
      <c r="BH1077" s="111" t="s">
        <v>4372</v>
      </c>
      <c r="BI1077" s="110" t="s">
        <v>1921</v>
      </c>
      <c r="BJ1077" s="110" t="s">
        <v>3309</v>
      </c>
      <c r="BK1077" s="110"/>
      <c r="BL1077" s="110"/>
      <c r="BM1077" s="110"/>
      <c r="BN1077" s="110"/>
    </row>
    <row r="1078" spans="59:66" x14ac:dyDescent="0.25">
      <c r="BG1078" s="110" t="s">
        <v>2353</v>
      </c>
      <c r="BH1078" s="111" t="s">
        <v>4373</v>
      </c>
      <c r="BI1078" s="110" t="s">
        <v>1919</v>
      </c>
      <c r="BJ1078" s="110" t="s">
        <v>3305</v>
      </c>
      <c r="BK1078" s="110"/>
      <c r="BL1078" s="110"/>
      <c r="BM1078" s="110"/>
      <c r="BN1078" s="110"/>
    </row>
    <row r="1079" spans="59:66" x14ac:dyDescent="0.25">
      <c r="BG1079" s="110" t="s">
        <v>2354</v>
      </c>
      <c r="BH1079" s="111" t="s">
        <v>4374</v>
      </c>
      <c r="BI1079" s="110" t="s">
        <v>1920</v>
      </c>
      <c r="BJ1079" s="110" t="s">
        <v>3337</v>
      </c>
      <c r="BK1079" s="110"/>
      <c r="BL1079" s="110"/>
      <c r="BM1079" s="110"/>
      <c r="BN1079" s="110"/>
    </row>
    <row r="1080" spans="59:66" x14ac:dyDescent="0.25">
      <c r="BG1080" s="110" t="s">
        <v>2355</v>
      </c>
      <c r="BH1080" s="111" t="s">
        <v>4375</v>
      </c>
      <c r="BI1080" s="110" t="s">
        <v>1924</v>
      </c>
      <c r="BJ1080" s="110" t="s">
        <v>3362</v>
      </c>
      <c r="BK1080" s="110"/>
      <c r="BL1080" s="110"/>
      <c r="BM1080" s="110"/>
      <c r="BN1080" s="110"/>
    </row>
    <row r="1081" spans="59:66" x14ac:dyDescent="0.25">
      <c r="BG1081" s="110" t="s">
        <v>2356</v>
      </c>
      <c r="BH1081" s="111" t="s">
        <v>4376</v>
      </c>
      <c r="BI1081" s="110" t="s">
        <v>1927</v>
      </c>
      <c r="BJ1081" s="110" t="s">
        <v>3261</v>
      </c>
      <c r="BK1081" s="110"/>
      <c r="BL1081" s="110"/>
      <c r="BM1081" s="110"/>
      <c r="BN1081" s="110"/>
    </row>
    <row r="1082" spans="59:66" x14ac:dyDescent="0.25">
      <c r="BG1082" s="110" t="s">
        <v>2357</v>
      </c>
      <c r="BH1082" s="111" t="s">
        <v>4377</v>
      </c>
      <c r="BI1082" s="110" t="s">
        <v>1926</v>
      </c>
      <c r="BJ1082" s="110" t="s">
        <v>3319</v>
      </c>
      <c r="BK1082" s="110"/>
      <c r="BL1082" s="110"/>
      <c r="BM1082" s="110"/>
      <c r="BN1082" s="110"/>
    </row>
    <row r="1083" spans="59:66" x14ac:dyDescent="0.25">
      <c r="BG1083" s="110" t="s">
        <v>2358</v>
      </c>
      <c r="BH1083" s="111" t="s">
        <v>4378</v>
      </c>
      <c r="BI1083" s="110" t="s">
        <v>1921</v>
      </c>
      <c r="BJ1083" s="110" t="s">
        <v>3309</v>
      </c>
      <c r="BK1083" s="110"/>
      <c r="BL1083" s="110"/>
      <c r="BM1083" s="110"/>
      <c r="BN1083" s="110"/>
    </row>
    <row r="1084" spans="59:66" x14ac:dyDescent="0.25">
      <c r="BG1084" s="110" t="s">
        <v>2359</v>
      </c>
      <c r="BH1084" s="111" t="s">
        <v>4379</v>
      </c>
      <c r="BI1084" s="110" t="s">
        <v>1920</v>
      </c>
      <c r="BJ1084" s="110" t="s">
        <v>3337</v>
      </c>
      <c r="BK1084" s="110"/>
      <c r="BL1084" s="110"/>
      <c r="BM1084" s="110"/>
      <c r="BN1084" s="110"/>
    </row>
    <row r="1085" spans="59:66" x14ac:dyDescent="0.25">
      <c r="BG1085" s="110" t="s">
        <v>2360</v>
      </c>
      <c r="BH1085" s="111" t="s">
        <v>4380</v>
      </c>
      <c r="BI1085" s="110" t="s">
        <v>2382</v>
      </c>
      <c r="BJ1085" s="110" t="s">
        <v>3307</v>
      </c>
      <c r="BK1085" s="110"/>
      <c r="BL1085" s="110"/>
      <c r="BM1085" s="110"/>
      <c r="BN1085" s="110"/>
    </row>
    <row r="1086" spans="59:66" x14ac:dyDescent="0.25">
      <c r="BG1086" s="110" t="s">
        <v>2361</v>
      </c>
      <c r="BH1086" s="111" t="s">
        <v>4381</v>
      </c>
      <c r="BI1086" s="110" t="s">
        <v>1925</v>
      </c>
      <c r="BJ1086" s="110" t="s">
        <v>3323</v>
      </c>
      <c r="BK1086" s="110"/>
      <c r="BL1086" s="110"/>
      <c r="BM1086" s="110"/>
      <c r="BN1086" s="110"/>
    </row>
    <row r="1087" spans="59:66" x14ac:dyDescent="0.25">
      <c r="BG1087" s="110" t="s">
        <v>2362</v>
      </c>
      <c r="BH1087" s="111" t="s">
        <v>4382</v>
      </c>
      <c r="BI1087" s="110" t="s">
        <v>379</v>
      </c>
      <c r="BJ1087" s="110" t="s">
        <v>3376</v>
      </c>
      <c r="BK1087" s="110"/>
      <c r="BL1087" s="110"/>
      <c r="BM1087" s="110"/>
      <c r="BN1087" s="110"/>
    </row>
    <row r="1088" spans="59:66" x14ac:dyDescent="0.25">
      <c r="BG1088" s="110" t="s">
        <v>2363</v>
      </c>
      <c r="BH1088" s="111" t="s">
        <v>4383</v>
      </c>
      <c r="BI1088" s="110" t="s">
        <v>2442</v>
      </c>
      <c r="BJ1088" s="110" t="s">
        <v>3321</v>
      </c>
      <c r="BK1088" s="110"/>
      <c r="BL1088" s="110"/>
      <c r="BM1088" s="110"/>
      <c r="BN1088" s="110"/>
    </row>
    <row r="1089" spans="59:66" x14ac:dyDescent="0.25">
      <c r="BG1089" s="110" t="s">
        <v>2364</v>
      </c>
      <c r="BH1089" s="111" t="s">
        <v>4384</v>
      </c>
      <c r="BI1089" s="110" t="s">
        <v>1927</v>
      </c>
      <c r="BJ1089" s="110" t="s">
        <v>3261</v>
      </c>
      <c r="BK1089" s="110"/>
      <c r="BL1089" s="110"/>
      <c r="BM1089" s="110"/>
      <c r="BN1089" s="110"/>
    </row>
    <row r="1090" spans="59:66" x14ac:dyDescent="0.25">
      <c r="BG1090" s="110" t="s">
        <v>2365</v>
      </c>
      <c r="BH1090" s="111" t="s">
        <v>4385</v>
      </c>
      <c r="BI1090" s="110" t="s">
        <v>1928</v>
      </c>
      <c r="BJ1090" s="110" t="s">
        <v>3263</v>
      </c>
      <c r="BK1090" s="110"/>
      <c r="BL1090" s="110"/>
      <c r="BM1090" s="110"/>
      <c r="BN1090" s="110"/>
    </row>
    <row r="1091" spans="59:66" x14ac:dyDescent="0.25">
      <c r="BG1091" s="110" t="s">
        <v>2366</v>
      </c>
      <c r="BH1091" s="111" t="s">
        <v>4386</v>
      </c>
      <c r="BI1091" s="110" t="s">
        <v>1926</v>
      </c>
      <c r="BJ1091" s="110" t="s">
        <v>3319</v>
      </c>
      <c r="BK1091" s="110"/>
      <c r="BL1091" s="110"/>
      <c r="BM1091" s="110"/>
      <c r="BN1091" s="110"/>
    </row>
    <row r="1092" spans="59:66" x14ac:dyDescent="0.25">
      <c r="BG1092" s="110" t="s">
        <v>2367</v>
      </c>
      <c r="BH1092" s="111" t="s">
        <v>4387</v>
      </c>
      <c r="BI1092" s="110" t="s">
        <v>1921</v>
      </c>
      <c r="BJ1092" s="110" t="s">
        <v>3309</v>
      </c>
      <c r="BK1092" s="110"/>
      <c r="BL1092" s="110"/>
      <c r="BM1092" s="110"/>
      <c r="BN1092" s="110"/>
    </row>
    <row r="1093" spans="59:66" x14ac:dyDescent="0.25">
      <c r="BG1093" s="110" t="s">
        <v>2368</v>
      </c>
      <c r="BH1093" s="111" t="s">
        <v>4388</v>
      </c>
      <c r="BI1093" s="110" t="s">
        <v>1921</v>
      </c>
      <c r="BJ1093" s="110" t="s">
        <v>3309</v>
      </c>
      <c r="BK1093" s="110"/>
      <c r="BL1093" s="110"/>
      <c r="BM1093" s="110"/>
      <c r="BN1093" s="110"/>
    </row>
    <row r="1094" spans="59:66" x14ac:dyDescent="0.25">
      <c r="BG1094" s="110" t="s">
        <v>2369</v>
      </c>
      <c r="BH1094" s="111" t="s">
        <v>4389</v>
      </c>
      <c r="BI1094" s="110" t="s">
        <v>1921</v>
      </c>
      <c r="BJ1094" s="110" t="s">
        <v>3309</v>
      </c>
      <c r="BK1094" s="110"/>
      <c r="BL1094" s="110"/>
      <c r="BM1094" s="110"/>
      <c r="BN1094" s="110"/>
    </row>
    <row r="1095" spans="59:66" x14ac:dyDescent="0.25">
      <c r="BG1095" s="110" t="s">
        <v>2370</v>
      </c>
      <c r="BH1095" s="111" t="s">
        <v>4390</v>
      </c>
      <c r="BI1095" s="110" t="s">
        <v>1921</v>
      </c>
      <c r="BJ1095" s="110" t="s">
        <v>3309</v>
      </c>
      <c r="BK1095" s="110"/>
      <c r="BL1095" s="110"/>
      <c r="BM1095" s="110"/>
      <c r="BN1095" s="110"/>
    </row>
    <row r="1096" spans="59:66" x14ac:dyDescent="0.25">
      <c r="BG1096" s="110" t="s">
        <v>2371</v>
      </c>
      <c r="BH1096" s="111" t="s">
        <v>4391</v>
      </c>
      <c r="BI1096" s="110" t="s">
        <v>1921</v>
      </c>
      <c r="BJ1096" s="110" t="s">
        <v>3309</v>
      </c>
      <c r="BK1096" s="110"/>
      <c r="BL1096" s="110"/>
      <c r="BM1096" s="110"/>
      <c r="BN1096" s="110"/>
    </row>
    <row r="1097" spans="59:66" x14ac:dyDescent="0.25">
      <c r="BG1097" s="110" t="s">
        <v>2372</v>
      </c>
      <c r="BH1097" s="111" t="s">
        <v>4392</v>
      </c>
      <c r="BI1097" s="110" t="s">
        <v>1921</v>
      </c>
      <c r="BJ1097" s="110" t="s">
        <v>3309</v>
      </c>
      <c r="BK1097" s="110"/>
      <c r="BL1097" s="110"/>
      <c r="BM1097" s="110"/>
      <c r="BN1097" s="110"/>
    </row>
    <row r="1098" spans="59:66" x14ac:dyDescent="0.25">
      <c r="BG1098" s="110" t="s">
        <v>2373</v>
      </c>
      <c r="BH1098" s="111" t="s">
        <v>4393</v>
      </c>
      <c r="BI1098" s="110" t="s">
        <v>1921</v>
      </c>
      <c r="BJ1098" s="110" t="s">
        <v>3309</v>
      </c>
      <c r="BK1098" s="110"/>
      <c r="BL1098" s="110"/>
      <c r="BM1098" s="110"/>
      <c r="BN1098" s="110"/>
    </row>
    <row r="1099" spans="59:66" x14ac:dyDescent="0.25">
      <c r="BG1099" s="110" t="s">
        <v>2374</v>
      </c>
      <c r="BH1099" s="111" t="s">
        <v>4394</v>
      </c>
      <c r="BI1099" s="110" t="s">
        <v>1921</v>
      </c>
      <c r="BJ1099" s="110" t="s">
        <v>3309</v>
      </c>
      <c r="BK1099" s="110"/>
      <c r="BL1099" s="110"/>
      <c r="BM1099" s="110"/>
      <c r="BN1099" s="110"/>
    </row>
    <row r="1100" spans="59:66" x14ac:dyDescent="0.25">
      <c r="BG1100" s="110" t="s">
        <v>2375</v>
      </c>
      <c r="BH1100" s="111" t="s">
        <v>4395</v>
      </c>
      <c r="BI1100" s="110" t="s">
        <v>1921</v>
      </c>
      <c r="BJ1100" s="110" t="s">
        <v>3309</v>
      </c>
      <c r="BK1100" s="110"/>
      <c r="BL1100" s="110"/>
      <c r="BM1100" s="110"/>
      <c r="BN1100" s="110"/>
    </row>
    <row r="1101" spans="59:66" x14ac:dyDescent="0.25">
      <c r="BG1101" s="110" t="s">
        <v>2376</v>
      </c>
      <c r="BH1101" s="111" t="s">
        <v>4396</v>
      </c>
      <c r="BI1101" s="110" t="s">
        <v>1859</v>
      </c>
      <c r="BJ1101" s="110" t="s">
        <v>3354</v>
      </c>
      <c r="BK1101" s="110"/>
      <c r="BL1101" s="110"/>
      <c r="BM1101" s="110"/>
      <c r="BN1101" s="110"/>
    </row>
    <row r="1102" spans="59:66" x14ac:dyDescent="0.25">
      <c r="BG1102" s="110" t="s">
        <v>2377</v>
      </c>
      <c r="BH1102" s="111" t="s">
        <v>4397</v>
      </c>
      <c r="BI1102" s="110" t="s">
        <v>1921</v>
      </c>
      <c r="BJ1102" s="110" t="s">
        <v>3309</v>
      </c>
      <c r="BK1102" s="110"/>
      <c r="BL1102" s="110"/>
      <c r="BM1102" s="110"/>
      <c r="BN1102" s="110"/>
    </row>
    <row r="1103" spans="59:66" x14ac:dyDescent="0.25">
      <c r="BG1103" s="110" t="s">
        <v>2378</v>
      </c>
      <c r="BH1103" s="111" t="s">
        <v>4398</v>
      </c>
      <c r="BI1103" s="110" t="s">
        <v>1928</v>
      </c>
      <c r="BJ1103" s="110" t="s">
        <v>3263</v>
      </c>
      <c r="BK1103" s="110"/>
      <c r="BL1103" s="110"/>
      <c r="BM1103" s="110"/>
      <c r="BN1103" s="110"/>
    </row>
    <row r="1104" spans="59:66" x14ac:dyDescent="0.25">
      <c r="BG1104" s="110" t="s">
        <v>2379</v>
      </c>
      <c r="BH1104" s="111" t="s">
        <v>4399</v>
      </c>
      <c r="BI1104" s="110" t="s">
        <v>1927</v>
      </c>
      <c r="BJ1104" s="110" t="s">
        <v>3261</v>
      </c>
      <c r="BK1104" s="110"/>
      <c r="BL1104" s="110"/>
      <c r="BM1104" s="110"/>
      <c r="BN1104" s="110"/>
    </row>
    <row r="1105" spans="59:66" x14ac:dyDescent="0.25">
      <c r="BG1105" s="110" t="s">
        <v>2380</v>
      </c>
      <c r="BH1105" s="111" t="s">
        <v>4400</v>
      </c>
      <c r="BI1105" s="110" t="s">
        <v>1919</v>
      </c>
      <c r="BJ1105" s="110" t="s">
        <v>3305</v>
      </c>
      <c r="BK1105" s="110"/>
      <c r="BL1105" s="110"/>
      <c r="BM1105" s="110"/>
      <c r="BN1105" s="110"/>
    </row>
    <row r="1106" spans="59:66" x14ac:dyDescent="0.25">
      <c r="BG1106" s="110" t="s">
        <v>2381</v>
      </c>
      <c r="BH1106" s="111" t="s">
        <v>4401</v>
      </c>
      <c r="BI1106" s="110" t="s">
        <v>2442</v>
      </c>
      <c r="BJ1106" s="110" t="s">
        <v>3321</v>
      </c>
      <c r="BK1106" s="110"/>
      <c r="BL1106" s="110"/>
      <c r="BM1106" s="110"/>
      <c r="BN1106" s="110"/>
    </row>
    <row r="1107" spans="59:66" x14ac:dyDescent="0.25">
      <c r="BG1107" s="110" t="s">
        <v>2382</v>
      </c>
      <c r="BH1107" s="111" t="s">
        <v>4402</v>
      </c>
      <c r="BI1107" s="110" t="s">
        <v>2382</v>
      </c>
      <c r="BJ1107" s="110" t="s">
        <v>3307</v>
      </c>
      <c r="BK1107" s="110"/>
      <c r="BL1107" s="110"/>
      <c r="BM1107" s="110"/>
      <c r="BN1107" s="110"/>
    </row>
    <row r="1108" spans="59:66" x14ac:dyDescent="0.25">
      <c r="BG1108" s="112" t="s">
        <v>4403</v>
      </c>
      <c r="BH1108" s="113" t="s">
        <v>3265</v>
      </c>
      <c r="BI1108" s="114" t="s">
        <v>2382</v>
      </c>
      <c r="BJ1108" s="114" t="s">
        <v>3307</v>
      </c>
      <c r="BK1108" s="114"/>
      <c r="BL1108" s="114"/>
      <c r="BM1108" s="114"/>
      <c r="BN1108" s="114"/>
    </row>
    <row r="1109" spans="59:66" x14ac:dyDescent="0.25">
      <c r="BG1109" s="110" t="s">
        <v>2383</v>
      </c>
      <c r="BH1109" s="111" t="s">
        <v>4404</v>
      </c>
      <c r="BI1109" s="110" t="s">
        <v>2382</v>
      </c>
      <c r="BJ1109" s="110" t="s">
        <v>3307</v>
      </c>
      <c r="BK1109" s="110"/>
      <c r="BL1109" s="110"/>
      <c r="BM1109" s="110"/>
      <c r="BN1109" s="110"/>
    </row>
    <row r="1110" spans="59:66" x14ac:dyDescent="0.25">
      <c r="BG1110" s="110" t="s">
        <v>2384</v>
      </c>
      <c r="BH1110" s="111" t="s">
        <v>4405</v>
      </c>
      <c r="BI1110" s="110" t="s">
        <v>2382</v>
      </c>
      <c r="BJ1110" s="110" t="s">
        <v>3307</v>
      </c>
      <c r="BK1110" s="110"/>
      <c r="BL1110" s="110"/>
      <c r="BM1110" s="110"/>
      <c r="BN1110" s="110"/>
    </row>
    <row r="1111" spans="59:66" x14ac:dyDescent="0.25">
      <c r="BG1111" s="110" t="s">
        <v>2385</v>
      </c>
      <c r="BH1111" s="111" t="s">
        <v>4406</v>
      </c>
      <c r="BI1111" s="110" t="s">
        <v>1859</v>
      </c>
      <c r="BJ1111" s="110" t="s">
        <v>3354</v>
      </c>
      <c r="BK1111" s="110"/>
      <c r="BL1111" s="110"/>
      <c r="BM1111" s="110"/>
      <c r="BN1111" s="110"/>
    </row>
    <row r="1112" spans="59:66" x14ac:dyDescent="0.25">
      <c r="BG1112" s="110" t="s">
        <v>2386</v>
      </c>
      <c r="BH1112" s="111" t="s">
        <v>4407</v>
      </c>
      <c r="BI1112" s="110" t="s">
        <v>1926</v>
      </c>
      <c r="BJ1112" s="110" t="s">
        <v>3319</v>
      </c>
      <c r="BK1112" s="110"/>
      <c r="BL1112" s="110"/>
      <c r="BM1112" s="110"/>
      <c r="BN1112" s="110"/>
    </row>
    <row r="1113" spans="59:66" x14ac:dyDescent="0.25">
      <c r="BG1113" s="110" t="s">
        <v>2387</v>
      </c>
      <c r="BH1113" s="111" t="s">
        <v>4408</v>
      </c>
      <c r="BI1113" s="110" t="s">
        <v>1919</v>
      </c>
      <c r="BJ1113" s="110" t="s">
        <v>3305</v>
      </c>
      <c r="BK1113" s="110"/>
      <c r="BL1113" s="110"/>
      <c r="BM1113" s="110"/>
      <c r="BN1113" s="110"/>
    </row>
    <row r="1114" spans="59:66" x14ac:dyDescent="0.25">
      <c r="BG1114" s="110" t="s">
        <v>2388</v>
      </c>
      <c r="BH1114" s="111" t="s">
        <v>4409</v>
      </c>
      <c r="BI1114" s="110" t="s">
        <v>1921</v>
      </c>
      <c r="BJ1114" s="110" t="s">
        <v>3309</v>
      </c>
      <c r="BK1114" s="110"/>
      <c r="BL1114" s="110"/>
      <c r="BM1114" s="110"/>
      <c r="BN1114" s="110"/>
    </row>
    <row r="1115" spans="59:66" x14ac:dyDescent="0.25">
      <c r="BG1115" s="110" t="s">
        <v>2389</v>
      </c>
      <c r="BH1115" s="111" t="s">
        <v>4410</v>
      </c>
      <c r="BI1115" s="110" t="s">
        <v>2442</v>
      </c>
      <c r="BJ1115" s="110" t="s">
        <v>3321</v>
      </c>
      <c r="BK1115" s="110"/>
      <c r="BL1115" s="110"/>
      <c r="BM1115" s="110"/>
      <c r="BN1115" s="110"/>
    </row>
    <row r="1116" spans="59:66" x14ac:dyDescent="0.25">
      <c r="BG1116" s="110" t="s">
        <v>2390</v>
      </c>
      <c r="BH1116" s="111" t="s">
        <v>4411</v>
      </c>
      <c r="BI1116" s="110" t="s">
        <v>1923</v>
      </c>
      <c r="BJ1116" s="110" t="s">
        <v>3316</v>
      </c>
      <c r="BK1116" s="110"/>
      <c r="BL1116" s="110"/>
      <c r="BM1116" s="110"/>
      <c r="BN1116" s="110"/>
    </row>
    <row r="1117" spans="59:66" x14ac:dyDescent="0.25">
      <c r="BG1117" s="110" t="s">
        <v>2391</v>
      </c>
      <c r="BH1117" s="111" t="s">
        <v>4412</v>
      </c>
      <c r="BI1117" s="110" t="s">
        <v>1921</v>
      </c>
      <c r="BJ1117" s="110" t="s">
        <v>3309</v>
      </c>
      <c r="BK1117" s="110"/>
      <c r="BL1117" s="110"/>
      <c r="BM1117" s="110"/>
      <c r="BN1117" s="110"/>
    </row>
    <row r="1118" spans="59:66" x14ac:dyDescent="0.25">
      <c r="BG1118" s="110" t="s">
        <v>2392</v>
      </c>
      <c r="BH1118" s="111" t="s">
        <v>4413</v>
      </c>
      <c r="BI1118" s="110" t="s">
        <v>1919</v>
      </c>
      <c r="BJ1118" s="110" t="s">
        <v>3305</v>
      </c>
      <c r="BK1118" s="110"/>
      <c r="BL1118" s="110"/>
      <c r="BM1118" s="110"/>
      <c r="BN1118" s="110"/>
    </row>
    <row r="1119" spans="59:66" x14ac:dyDescent="0.25">
      <c r="BG1119" s="110" t="s">
        <v>2393</v>
      </c>
      <c r="BH1119" s="111" t="s">
        <v>4414</v>
      </c>
      <c r="BI1119" s="110" t="s">
        <v>1923</v>
      </c>
      <c r="BJ1119" s="110" t="s">
        <v>3316</v>
      </c>
      <c r="BK1119" s="110"/>
      <c r="BL1119" s="110"/>
      <c r="BM1119" s="110"/>
      <c r="BN1119" s="110"/>
    </row>
    <row r="1120" spans="59:66" x14ac:dyDescent="0.25">
      <c r="BG1120" s="110" t="s">
        <v>2394</v>
      </c>
      <c r="BH1120" s="111" t="s">
        <v>4415</v>
      </c>
      <c r="BI1120" s="110" t="s">
        <v>1919</v>
      </c>
      <c r="BJ1120" s="110" t="s">
        <v>3305</v>
      </c>
      <c r="BK1120" s="110"/>
      <c r="BL1120" s="110"/>
      <c r="BM1120" s="110"/>
      <c r="BN1120" s="110"/>
    </row>
    <row r="1121" spans="59:66" x14ac:dyDescent="0.25">
      <c r="BG1121" s="110" t="s">
        <v>2395</v>
      </c>
      <c r="BH1121" s="111" t="s">
        <v>4416</v>
      </c>
      <c r="BI1121" s="110" t="s">
        <v>1919</v>
      </c>
      <c r="BJ1121" s="110" t="s">
        <v>3305</v>
      </c>
      <c r="BK1121" s="110"/>
      <c r="BL1121" s="110"/>
      <c r="BM1121" s="110"/>
      <c r="BN1121" s="110"/>
    </row>
    <row r="1122" spans="59:66" x14ac:dyDescent="0.25">
      <c r="BG1122" s="110" t="s">
        <v>2396</v>
      </c>
      <c r="BH1122" s="111" t="s">
        <v>4417</v>
      </c>
      <c r="BI1122" s="110" t="s">
        <v>1928</v>
      </c>
      <c r="BJ1122" s="110" t="s">
        <v>3263</v>
      </c>
      <c r="BK1122" s="110"/>
      <c r="BL1122" s="110"/>
      <c r="BM1122" s="110"/>
      <c r="BN1122" s="110"/>
    </row>
    <row r="1123" spans="59:66" x14ac:dyDescent="0.25">
      <c r="BG1123" s="110" t="s">
        <v>2397</v>
      </c>
      <c r="BH1123" s="111" t="s">
        <v>4418</v>
      </c>
      <c r="BI1123" s="110" t="s">
        <v>3064</v>
      </c>
      <c r="BJ1123" s="110" t="s">
        <v>3352</v>
      </c>
      <c r="BK1123" s="110"/>
      <c r="BL1123" s="110"/>
      <c r="BM1123" s="110"/>
      <c r="BN1123" s="110"/>
    </row>
    <row r="1124" spans="59:66" x14ac:dyDescent="0.25">
      <c r="BG1124" s="110" t="s">
        <v>2398</v>
      </c>
      <c r="BH1124" s="111" t="s">
        <v>4419</v>
      </c>
      <c r="BI1124" s="110" t="s">
        <v>1927</v>
      </c>
      <c r="BJ1124" s="110" t="s">
        <v>3261</v>
      </c>
      <c r="BK1124" s="110"/>
      <c r="BL1124" s="110"/>
      <c r="BM1124" s="110"/>
      <c r="BN1124" s="110"/>
    </row>
    <row r="1125" spans="59:66" x14ac:dyDescent="0.25">
      <c r="BG1125" s="110" t="s">
        <v>2399</v>
      </c>
      <c r="BH1125" s="111" t="s">
        <v>4420</v>
      </c>
      <c r="BI1125" s="110" t="s">
        <v>1921</v>
      </c>
      <c r="BJ1125" s="110" t="s">
        <v>3309</v>
      </c>
      <c r="BK1125" s="110"/>
      <c r="BL1125" s="110"/>
      <c r="BM1125" s="110"/>
      <c r="BN1125" s="110"/>
    </row>
    <row r="1126" spans="59:66" x14ac:dyDescent="0.25">
      <c r="BG1126" s="110" t="s">
        <v>2400</v>
      </c>
      <c r="BH1126" s="111" t="s">
        <v>4421</v>
      </c>
      <c r="BI1126" s="110" t="s">
        <v>379</v>
      </c>
      <c r="BJ1126" s="110" t="s">
        <v>3376</v>
      </c>
      <c r="BK1126" s="110"/>
      <c r="BL1126" s="110"/>
      <c r="BM1126" s="110"/>
      <c r="BN1126" s="110"/>
    </row>
    <row r="1127" spans="59:66" x14ac:dyDescent="0.25">
      <c r="BG1127" s="110" t="s">
        <v>2401</v>
      </c>
      <c r="BH1127" s="111" t="s">
        <v>4422</v>
      </c>
      <c r="BI1127" s="110" t="s">
        <v>2442</v>
      </c>
      <c r="BJ1127" s="110" t="s">
        <v>3321</v>
      </c>
      <c r="BK1127" s="110"/>
      <c r="BL1127" s="110"/>
      <c r="BM1127" s="110"/>
      <c r="BN1127" s="110"/>
    </row>
    <row r="1128" spans="59:66" x14ac:dyDescent="0.25">
      <c r="BG1128" s="110" t="s">
        <v>2402</v>
      </c>
      <c r="BH1128" s="111" t="s">
        <v>4423</v>
      </c>
      <c r="BI1128" s="110" t="s">
        <v>1859</v>
      </c>
      <c r="BJ1128" s="110" t="s">
        <v>3354</v>
      </c>
      <c r="BK1128" s="110"/>
      <c r="BL1128" s="110"/>
      <c r="BM1128" s="110"/>
      <c r="BN1128" s="110"/>
    </row>
    <row r="1129" spans="59:66" x14ac:dyDescent="0.25">
      <c r="BG1129" s="110" t="s">
        <v>2403</v>
      </c>
      <c r="BH1129" s="111" t="s">
        <v>4424</v>
      </c>
      <c r="BI1129" s="110" t="s">
        <v>1920</v>
      </c>
      <c r="BJ1129" s="110" t="s">
        <v>3337</v>
      </c>
      <c r="BK1129" s="110"/>
      <c r="BL1129" s="110"/>
      <c r="BM1129" s="110"/>
      <c r="BN1129" s="110"/>
    </row>
    <row r="1130" spans="59:66" x14ac:dyDescent="0.25">
      <c r="BG1130" s="110" t="s">
        <v>2404</v>
      </c>
      <c r="BH1130" s="111" t="s">
        <v>4425</v>
      </c>
      <c r="BI1130" s="110" t="s">
        <v>1927</v>
      </c>
      <c r="BJ1130" s="110" t="s">
        <v>3261</v>
      </c>
      <c r="BK1130" s="110"/>
      <c r="BL1130" s="110"/>
      <c r="BM1130" s="110"/>
      <c r="BN1130" s="110"/>
    </row>
    <row r="1131" spans="59:66" x14ac:dyDescent="0.25">
      <c r="BG1131" s="110" t="s">
        <v>2405</v>
      </c>
      <c r="BH1131" s="111" t="s">
        <v>4426</v>
      </c>
      <c r="BI1131" s="110" t="s">
        <v>1919</v>
      </c>
      <c r="BJ1131" s="110" t="s">
        <v>3305</v>
      </c>
      <c r="BK1131" s="110"/>
      <c r="BL1131" s="110"/>
      <c r="BM1131" s="110"/>
      <c r="BN1131" s="110"/>
    </row>
    <row r="1132" spans="59:66" x14ac:dyDescent="0.25">
      <c r="BG1132" s="110" t="s">
        <v>2406</v>
      </c>
      <c r="BH1132" s="111" t="s">
        <v>4427</v>
      </c>
      <c r="BI1132" s="110" t="s">
        <v>1921</v>
      </c>
      <c r="BJ1132" s="110" t="s">
        <v>3309</v>
      </c>
      <c r="BK1132" s="110"/>
      <c r="BL1132" s="110"/>
      <c r="BM1132" s="110"/>
      <c r="BN1132" s="110"/>
    </row>
    <row r="1133" spans="59:66" x14ac:dyDescent="0.25">
      <c r="BG1133" s="110" t="s">
        <v>2407</v>
      </c>
      <c r="BH1133" s="111" t="s">
        <v>4428</v>
      </c>
      <c r="BI1133" s="110" t="s">
        <v>379</v>
      </c>
      <c r="BJ1133" s="110" t="s">
        <v>3376</v>
      </c>
      <c r="BK1133" s="110"/>
      <c r="BL1133" s="110"/>
      <c r="BM1133" s="110"/>
      <c r="BN1133" s="110"/>
    </row>
    <row r="1134" spans="59:66" x14ac:dyDescent="0.25">
      <c r="BG1134" s="110" t="s">
        <v>2408</v>
      </c>
      <c r="BH1134" s="111" t="s">
        <v>4429</v>
      </c>
      <c r="BI1134" s="110" t="s">
        <v>379</v>
      </c>
      <c r="BJ1134" s="110" t="s">
        <v>3376</v>
      </c>
      <c r="BK1134" s="110"/>
      <c r="BL1134" s="110"/>
      <c r="BM1134" s="110"/>
      <c r="BN1134" s="110"/>
    </row>
    <row r="1135" spans="59:66" x14ac:dyDescent="0.25">
      <c r="BG1135" s="110" t="s">
        <v>2409</v>
      </c>
      <c r="BH1135" s="111" t="s">
        <v>4430</v>
      </c>
      <c r="BI1135" s="110" t="s">
        <v>2382</v>
      </c>
      <c r="BJ1135" s="110" t="s">
        <v>3307</v>
      </c>
      <c r="BK1135" s="110"/>
      <c r="BL1135" s="110"/>
      <c r="BM1135" s="110"/>
      <c r="BN1135" s="110"/>
    </row>
    <row r="1136" spans="59:66" x14ac:dyDescent="0.25">
      <c r="BG1136" s="110" t="s">
        <v>2410</v>
      </c>
      <c r="BH1136" s="111" t="s">
        <v>4431</v>
      </c>
      <c r="BI1136" s="110" t="s">
        <v>1924</v>
      </c>
      <c r="BJ1136" s="110" t="s">
        <v>3362</v>
      </c>
      <c r="BK1136" s="110"/>
      <c r="BL1136" s="110"/>
      <c r="BM1136" s="110"/>
      <c r="BN1136" s="110"/>
    </row>
    <row r="1137" spans="59:66" x14ac:dyDescent="0.25">
      <c r="BG1137" s="110" t="s">
        <v>2411</v>
      </c>
      <c r="BH1137" s="111" t="s">
        <v>4432</v>
      </c>
      <c r="BI1137" s="110" t="s">
        <v>1919</v>
      </c>
      <c r="BJ1137" s="110" t="s">
        <v>3305</v>
      </c>
      <c r="BK1137" s="110"/>
      <c r="BL1137" s="110"/>
      <c r="BM1137" s="110"/>
      <c r="BN1137" s="110"/>
    </row>
    <row r="1138" spans="59:66" x14ac:dyDescent="0.25">
      <c r="BG1138" s="110" t="s">
        <v>2412</v>
      </c>
      <c r="BH1138" s="111" t="s">
        <v>4433</v>
      </c>
      <c r="BI1138" s="110" t="s">
        <v>1930</v>
      </c>
      <c r="BJ1138" s="110" t="s">
        <v>3326</v>
      </c>
      <c r="BK1138" s="110"/>
      <c r="BL1138" s="110"/>
      <c r="BM1138" s="110"/>
      <c r="BN1138" s="110"/>
    </row>
    <row r="1139" spans="59:66" x14ac:dyDescent="0.25">
      <c r="BG1139" s="110" t="s">
        <v>2413</v>
      </c>
      <c r="BH1139" s="111" t="s">
        <v>4434</v>
      </c>
      <c r="BI1139" s="110" t="s">
        <v>1930</v>
      </c>
      <c r="BJ1139" s="110" t="s">
        <v>3326</v>
      </c>
      <c r="BK1139" s="110"/>
      <c r="BL1139" s="110"/>
      <c r="BM1139" s="110"/>
      <c r="BN1139" s="110"/>
    </row>
    <row r="1140" spans="59:66" x14ac:dyDescent="0.25">
      <c r="BG1140" s="110" t="s">
        <v>2414</v>
      </c>
      <c r="BH1140" s="111" t="s">
        <v>4435</v>
      </c>
      <c r="BI1140" s="110" t="s">
        <v>1919</v>
      </c>
      <c r="BJ1140" s="110" t="s">
        <v>3305</v>
      </c>
      <c r="BK1140" s="110"/>
      <c r="BL1140" s="110"/>
      <c r="BM1140" s="110"/>
      <c r="BN1140" s="110"/>
    </row>
    <row r="1141" spans="59:66" x14ac:dyDescent="0.25">
      <c r="BG1141" s="110" t="s">
        <v>2415</v>
      </c>
      <c r="BH1141" s="111" t="s">
        <v>4436</v>
      </c>
      <c r="BI1141" s="110" t="s">
        <v>1924</v>
      </c>
      <c r="BJ1141" s="110" t="s">
        <v>3362</v>
      </c>
      <c r="BK1141" s="110"/>
      <c r="BL1141" s="110"/>
      <c r="BM1141" s="110"/>
      <c r="BN1141" s="110"/>
    </row>
    <row r="1142" spans="59:66" x14ac:dyDescent="0.25">
      <c r="BG1142" s="110" t="s">
        <v>2416</v>
      </c>
      <c r="BH1142" s="111" t="s">
        <v>4437</v>
      </c>
      <c r="BI1142" s="110" t="s">
        <v>1930</v>
      </c>
      <c r="BJ1142" s="110" t="s">
        <v>3326</v>
      </c>
      <c r="BK1142" s="110"/>
      <c r="BL1142" s="110"/>
      <c r="BM1142" s="110"/>
      <c r="BN1142" s="110"/>
    </row>
    <row r="1143" spans="59:66" x14ac:dyDescent="0.25">
      <c r="BG1143" s="110" t="s">
        <v>2417</v>
      </c>
      <c r="BH1143" s="111" t="s">
        <v>4438</v>
      </c>
      <c r="BI1143" s="110" t="s">
        <v>1927</v>
      </c>
      <c r="BJ1143" s="110" t="s">
        <v>3261</v>
      </c>
      <c r="BK1143" s="110"/>
      <c r="BL1143" s="110"/>
      <c r="BM1143" s="110"/>
      <c r="BN1143" s="110"/>
    </row>
    <row r="1144" spans="59:66" x14ac:dyDescent="0.25">
      <c r="BG1144" s="110" t="s">
        <v>2418</v>
      </c>
      <c r="BH1144" s="111" t="s">
        <v>4439</v>
      </c>
      <c r="BI1144" s="110" t="s">
        <v>1859</v>
      </c>
      <c r="BJ1144" s="110" t="s">
        <v>3354</v>
      </c>
      <c r="BK1144" s="110"/>
      <c r="BL1144" s="110"/>
      <c r="BM1144" s="110"/>
      <c r="BN1144" s="110"/>
    </row>
    <row r="1145" spans="59:66" x14ac:dyDescent="0.25">
      <c r="BG1145" s="110" t="s">
        <v>2419</v>
      </c>
      <c r="BH1145" s="111" t="s">
        <v>4440</v>
      </c>
      <c r="BI1145" s="110" t="s">
        <v>2442</v>
      </c>
      <c r="BJ1145" s="110" t="s">
        <v>3321</v>
      </c>
      <c r="BK1145" s="110"/>
      <c r="BL1145" s="110"/>
      <c r="BM1145" s="110"/>
      <c r="BN1145" s="110"/>
    </row>
    <row r="1146" spans="59:66" x14ac:dyDescent="0.25">
      <c r="BG1146" s="110" t="s">
        <v>2420</v>
      </c>
      <c r="BH1146" s="111" t="s">
        <v>4441</v>
      </c>
      <c r="BI1146" s="110" t="s">
        <v>1859</v>
      </c>
      <c r="BJ1146" s="110" t="s">
        <v>3354</v>
      </c>
      <c r="BK1146" s="110"/>
      <c r="BL1146" s="110"/>
      <c r="BM1146" s="110"/>
      <c r="BN1146" s="110"/>
    </row>
    <row r="1147" spans="59:66" x14ac:dyDescent="0.25">
      <c r="BG1147" s="110" t="s">
        <v>2421</v>
      </c>
      <c r="BH1147" s="111" t="s">
        <v>4442</v>
      </c>
      <c r="BI1147" s="110" t="s">
        <v>507</v>
      </c>
      <c r="BJ1147" s="110" t="s">
        <v>3369</v>
      </c>
      <c r="BK1147" s="110"/>
      <c r="BL1147" s="110"/>
      <c r="BM1147" s="110"/>
      <c r="BN1147" s="110"/>
    </row>
    <row r="1148" spans="59:66" x14ac:dyDescent="0.25">
      <c r="BG1148" s="110" t="s">
        <v>2422</v>
      </c>
      <c r="BH1148" s="111" t="s">
        <v>4443</v>
      </c>
      <c r="BI1148" s="110" t="s">
        <v>1923</v>
      </c>
      <c r="BJ1148" s="110" t="s">
        <v>3316</v>
      </c>
      <c r="BK1148" s="110"/>
      <c r="BL1148" s="110"/>
      <c r="BM1148" s="110"/>
      <c r="BN1148" s="110"/>
    </row>
    <row r="1149" spans="59:66" x14ac:dyDescent="0.25">
      <c r="BG1149" s="110" t="s">
        <v>2423</v>
      </c>
      <c r="BH1149" s="111" t="s">
        <v>4444</v>
      </c>
      <c r="BI1149" s="110" t="s">
        <v>379</v>
      </c>
      <c r="BJ1149" s="110" t="s">
        <v>3376</v>
      </c>
      <c r="BK1149" s="110"/>
      <c r="BL1149" s="110"/>
      <c r="BM1149" s="110"/>
      <c r="BN1149" s="110"/>
    </row>
    <row r="1150" spans="59:66" x14ac:dyDescent="0.25">
      <c r="BG1150" s="110" t="s">
        <v>2424</v>
      </c>
      <c r="BH1150" s="111" t="s">
        <v>4445</v>
      </c>
      <c r="BI1150" s="110" t="s">
        <v>1342</v>
      </c>
      <c r="BJ1150" s="110" t="s">
        <v>3359</v>
      </c>
      <c r="BK1150" s="110"/>
      <c r="BL1150" s="110"/>
      <c r="BM1150" s="110"/>
      <c r="BN1150" s="110"/>
    </row>
    <row r="1151" spans="59:66" x14ac:dyDescent="0.25">
      <c r="BG1151" s="110" t="s">
        <v>2425</v>
      </c>
      <c r="BH1151" s="111" t="s">
        <v>4446</v>
      </c>
      <c r="BI1151" s="110" t="s">
        <v>1929</v>
      </c>
      <c r="BJ1151" s="110" t="s">
        <v>3262</v>
      </c>
      <c r="BK1151" s="110"/>
      <c r="BL1151" s="110"/>
      <c r="BM1151" s="110"/>
      <c r="BN1151" s="110"/>
    </row>
    <row r="1152" spans="59:66" x14ac:dyDescent="0.25">
      <c r="BG1152" s="110" t="s">
        <v>2426</v>
      </c>
      <c r="BH1152" s="111" t="s">
        <v>4447</v>
      </c>
      <c r="BI1152" s="110" t="s">
        <v>1919</v>
      </c>
      <c r="BJ1152" s="110" t="s">
        <v>3305</v>
      </c>
      <c r="BK1152" s="110"/>
      <c r="BL1152" s="110"/>
      <c r="BM1152" s="110"/>
      <c r="BN1152" s="110"/>
    </row>
    <row r="1153" spans="59:66" x14ac:dyDescent="0.25">
      <c r="BG1153" s="110" t="s">
        <v>2427</v>
      </c>
      <c r="BH1153" s="111" t="s">
        <v>4448</v>
      </c>
      <c r="BI1153" s="110" t="s">
        <v>1919</v>
      </c>
      <c r="BJ1153" s="110" t="s">
        <v>3305</v>
      </c>
      <c r="BK1153" s="110"/>
      <c r="BL1153" s="110"/>
      <c r="BM1153" s="110"/>
      <c r="BN1153" s="110"/>
    </row>
    <row r="1154" spans="59:66" x14ac:dyDescent="0.25">
      <c r="BG1154" s="110" t="s">
        <v>2428</v>
      </c>
      <c r="BH1154" s="111" t="s">
        <v>4449</v>
      </c>
      <c r="BI1154" s="110" t="s">
        <v>1859</v>
      </c>
      <c r="BJ1154" s="110" t="s">
        <v>3354</v>
      </c>
      <c r="BK1154" s="110"/>
      <c r="BL1154" s="110"/>
      <c r="BM1154" s="110"/>
      <c r="BN1154" s="110"/>
    </row>
    <row r="1155" spans="59:66" x14ac:dyDescent="0.25">
      <c r="BG1155" s="110" t="s">
        <v>2429</v>
      </c>
      <c r="BH1155" s="111" t="s">
        <v>4450</v>
      </c>
      <c r="BI1155" s="110" t="s">
        <v>1928</v>
      </c>
      <c r="BJ1155" s="110" t="s">
        <v>3263</v>
      </c>
      <c r="BK1155" s="110"/>
      <c r="BL1155" s="110"/>
      <c r="BM1155" s="110"/>
      <c r="BN1155" s="110"/>
    </row>
    <row r="1156" spans="59:66" x14ac:dyDescent="0.25">
      <c r="BG1156" s="110" t="s">
        <v>2430</v>
      </c>
      <c r="BH1156" s="111" t="s">
        <v>4451</v>
      </c>
      <c r="BI1156" s="110" t="s">
        <v>1927</v>
      </c>
      <c r="BJ1156" s="110" t="s">
        <v>3261</v>
      </c>
      <c r="BK1156" s="110"/>
      <c r="BL1156" s="110"/>
      <c r="BM1156" s="110"/>
      <c r="BN1156" s="110"/>
    </row>
    <row r="1157" spans="59:66" x14ac:dyDescent="0.25">
      <c r="BG1157" s="110" t="s">
        <v>2431</v>
      </c>
      <c r="BH1157" s="111" t="s">
        <v>4452</v>
      </c>
      <c r="BI1157" s="110" t="s">
        <v>1922</v>
      </c>
      <c r="BJ1157" s="110" t="s">
        <v>3302</v>
      </c>
      <c r="BK1157" s="110"/>
      <c r="BL1157" s="110"/>
      <c r="BM1157" s="110"/>
      <c r="BN1157" s="110"/>
    </row>
    <row r="1158" spans="59:66" x14ac:dyDescent="0.25">
      <c r="BG1158" s="110" t="s">
        <v>3189</v>
      </c>
      <c r="BH1158" s="111" t="s">
        <v>4453</v>
      </c>
      <c r="BI1158" s="110" t="s">
        <v>1921</v>
      </c>
      <c r="BJ1158" s="110" t="s">
        <v>3309</v>
      </c>
      <c r="BK1158" s="110"/>
      <c r="BL1158" s="110"/>
      <c r="BM1158" s="110"/>
      <c r="BN1158" s="110"/>
    </row>
    <row r="1159" spans="59:66" x14ac:dyDescent="0.25">
      <c r="BG1159" s="110" t="s">
        <v>3190</v>
      </c>
      <c r="BH1159" s="111" t="s">
        <v>4454</v>
      </c>
      <c r="BI1159" s="110" t="s">
        <v>1927</v>
      </c>
      <c r="BJ1159" s="110" t="s">
        <v>3261</v>
      </c>
      <c r="BK1159" s="110"/>
      <c r="BL1159" s="110"/>
      <c r="BM1159" s="110"/>
      <c r="BN1159" s="110"/>
    </row>
    <row r="1160" spans="59:66" x14ac:dyDescent="0.25">
      <c r="BG1160" s="110" t="s">
        <v>3191</v>
      </c>
      <c r="BH1160" s="111" t="s">
        <v>4455</v>
      </c>
      <c r="BI1160" s="110" t="s">
        <v>1927</v>
      </c>
      <c r="BJ1160" s="110" t="s">
        <v>3261</v>
      </c>
      <c r="BK1160" s="110"/>
      <c r="BL1160" s="110"/>
      <c r="BM1160" s="110"/>
      <c r="BN1160" s="110"/>
    </row>
    <row r="1161" spans="59:66" x14ac:dyDescent="0.25">
      <c r="BG1161" s="110" t="s">
        <v>3192</v>
      </c>
      <c r="BH1161" s="111" t="s">
        <v>4456</v>
      </c>
      <c r="BI1161" s="110" t="s">
        <v>1930</v>
      </c>
      <c r="BJ1161" s="110" t="s">
        <v>3326</v>
      </c>
      <c r="BK1161" s="110"/>
      <c r="BL1161" s="110"/>
      <c r="BM1161" s="110"/>
      <c r="BN1161" s="110"/>
    </row>
    <row r="1162" spans="59:66" x14ac:dyDescent="0.25">
      <c r="BG1162" s="110" t="s">
        <v>3193</v>
      </c>
      <c r="BH1162" s="111" t="s">
        <v>4457</v>
      </c>
      <c r="BI1162" s="110" t="s">
        <v>1926</v>
      </c>
      <c r="BJ1162" s="110" t="s">
        <v>3319</v>
      </c>
      <c r="BK1162" s="110"/>
      <c r="BL1162" s="110"/>
      <c r="BM1162" s="110"/>
      <c r="BN1162" s="110"/>
    </row>
    <row r="1163" spans="59:66" x14ac:dyDescent="0.25">
      <c r="BG1163" s="110" t="s">
        <v>3194</v>
      </c>
      <c r="BH1163" s="111" t="s">
        <v>4458</v>
      </c>
      <c r="BI1163" s="110" t="s">
        <v>1930</v>
      </c>
      <c r="BJ1163" s="110" t="s">
        <v>3326</v>
      </c>
      <c r="BK1163" s="110"/>
      <c r="BL1163" s="110"/>
      <c r="BM1163" s="110"/>
      <c r="BN1163" s="110"/>
    </row>
    <row r="1164" spans="59:66" x14ac:dyDescent="0.25">
      <c r="BG1164" s="110" t="s">
        <v>3195</v>
      </c>
      <c r="BH1164" s="111" t="s">
        <v>4459</v>
      </c>
      <c r="BI1164" s="110" t="s">
        <v>1859</v>
      </c>
      <c r="BJ1164" s="110" t="s">
        <v>3354</v>
      </c>
      <c r="BK1164" s="110"/>
      <c r="BL1164" s="110"/>
      <c r="BM1164" s="110"/>
      <c r="BN1164" s="110"/>
    </row>
    <row r="1165" spans="59:66" x14ac:dyDescent="0.25">
      <c r="BG1165" s="110" t="s">
        <v>3196</v>
      </c>
      <c r="BH1165" s="111" t="s">
        <v>4460</v>
      </c>
      <c r="BI1165" s="110" t="s">
        <v>1923</v>
      </c>
      <c r="BJ1165" s="110" t="s">
        <v>3316</v>
      </c>
      <c r="BK1165" s="110"/>
      <c r="BL1165" s="110"/>
      <c r="BM1165" s="110"/>
      <c r="BN1165" s="110"/>
    </row>
    <row r="1166" spans="59:66" x14ac:dyDescent="0.25">
      <c r="BG1166" s="110" t="s">
        <v>3197</v>
      </c>
      <c r="BH1166" s="111" t="s">
        <v>4461</v>
      </c>
      <c r="BI1166" s="110" t="s">
        <v>379</v>
      </c>
      <c r="BJ1166" s="110" t="s">
        <v>3376</v>
      </c>
      <c r="BK1166" s="110"/>
      <c r="BL1166" s="110"/>
      <c r="BM1166" s="110"/>
      <c r="BN1166" s="110"/>
    </row>
    <row r="1167" spans="59:66" x14ac:dyDescent="0.25">
      <c r="BG1167" s="110" t="s">
        <v>3198</v>
      </c>
      <c r="BH1167" s="111" t="s">
        <v>4462</v>
      </c>
      <c r="BI1167" s="110" t="s">
        <v>1928</v>
      </c>
      <c r="BJ1167" s="110" t="s">
        <v>3263</v>
      </c>
      <c r="BK1167" s="110"/>
      <c r="BL1167" s="110"/>
      <c r="BM1167" s="110"/>
      <c r="BN1167" s="110"/>
    </row>
    <row r="1168" spans="59:66" x14ac:dyDescent="0.25">
      <c r="BG1168" s="110" t="s">
        <v>3199</v>
      </c>
      <c r="BH1168" s="111" t="s">
        <v>4463</v>
      </c>
      <c r="BI1168" s="110" t="s">
        <v>1919</v>
      </c>
      <c r="BJ1168" s="110" t="s">
        <v>3305</v>
      </c>
      <c r="BK1168" s="110"/>
      <c r="BL1168" s="110"/>
      <c r="BM1168" s="110"/>
      <c r="BN1168" s="110"/>
    </row>
    <row r="1169" spans="59:66" x14ac:dyDescent="0.25">
      <c r="BG1169" s="110" t="s">
        <v>3200</v>
      </c>
      <c r="BH1169" s="111" t="s">
        <v>4464</v>
      </c>
      <c r="BI1169" s="110" t="s">
        <v>1921</v>
      </c>
      <c r="BJ1169" s="110" t="s">
        <v>3309</v>
      </c>
      <c r="BK1169" s="110"/>
      <c r="BL1169" s="110"/>
      <c r="BM1169" s="110"/>
      <c r="BN1169" s="110"/>
    </row>
    <row r="1170" spans="59:66" x14ac:dyDescent="0.25">
      <c r="BG1170" s="110" t="s">
        <v>3201</v>
      </c>
      <c r="BH1170" s="111" t="s">
        <v>4465</v>
      </c>
      <c r="BI1170" s="110" t="s">
        <v>1920</v>
      </c>
      <c r="BJ1170" s="110" t="s">
        <v>3337</v>
      </c>
      <c r="BK1170" s="110"/>
      <c r="BL1170" s="110"/>
      <c r="BM1170" s="110"/>
      <c r="BN1170" s="110"/>
    </row>
    <row r="1171" spans="59:66" x14ac:dyDescent="0.25">
      <c r="BG1171" s="110" t="s">
        <v>3202</v>
      </c>
      <c r="BH1171" s="111" t="s">
        <v>4466</v>
      </c>
      <c r="BI1171" s="110" t="s">
        <v>1921</v>
      </c>
      <c r="BJ1171" s="110" t="s">
        <v>3309</v>
      </c>
      <c r="BK1171" s="110"/>
      <c r="BL1171" s="110"/>
      <c r="BM1171" s="110"/>
      <c r="BN1171" s="110"/>
    </row>
    <row r="1172" spans="59:66" x14ac:dyDescent="0.25">
      <c r="BG1172" s="110" t="s">
        <v>3203</v>
      </c>
      <c r="BH1172" s="111" t="s">
        <v>4467</v>
      </c>
      <c r="BI1172" s="110" t="s">
        <v>1926</v>
      </c>
      <c r="BJ1172" s="110" t="s">
        <v>3319</v>
      </c>
      <c r="BK1172" s="110"/>
      <c r="BL1172" s="110"/>
      <c r="BM1172" s="110"/>
      <c r="BN1172" s="110"/>
    </row>
    <row r="1173" spans="59:66" x14ac:dyDescent="0.25">
      <c r="BG1173" s="110" t="s">
        <v>3204</v>
      </c>
      <c r="BH1173" s="111" t="s">
        <v>4468</v>
      </c>
      <c r="BI1173" s="110" t="s">
        <v>1927</v>
      </c>
      <c r="BJ1173" s="110" t="s">
        <v>3261</v>
      </c>
      <c r="BK1173" s="110"/>
      <c r="BL1173" s="110"/>
      <c r="BM1173" s="110"/>
      <c r="BN1173" s="110"/>
    </row>
    <row r="1174" spans="59:66" x14ac:dyDescent="0.25">
      <c r="BG1174" s="110" t="s">
        <v>3205</v>
      </c>
      <c r="BH1174" s="111" t="s">
        <v>4469</v>
      </c>
      <c r="BI1174" s="110" t="s">
        <v>1919</v>
      </c>
      <c r="BJ1174" s="110" t="s">
        <v>3305</v>
      </c>
      <c r="BK1174" s="110"/>
      <c r="BL1174" s="110"/>
      <c r="BM1174" s="110"/>
      <c r="BN1174" s="110"/>
    </row>
    <row r="1175" spans="59:66" x14ac:dyDescent="0.25">
      <c r="BG1175" s="110" t="s">
        <v>3206</v>
      </c>
      <c r="BH1175" s="111" t="s">
        <v>4470</v>
      </c>
      <c r="BI1175" s="110" t="s">
        <v>1926</v>
      </c>
      <c r="BJ1175" s="110" t="s">
        <v>3319</v>
      </c>
      <c r="BK1175" s="110"/>
      <c r="BL1175" s="110"/>
      <c r="BM1175" s="110"/>
      <c r="BN1175" s="110"/>
    </row>
    <row r="1176" spans="59:66" x14ac:dyDescent="0.25">
      <c r="BG1176" s="110" t="s">
        <v>210</v>
      </c>
      <c r="BH1176" s="111" t="s">
        <v>4471</v>
      </c>
      <c r="BI1176" s="110" t="s">
        <v>379</v>
      </c>
      <c r="BJ1176" s="111">
        <v>12</v>
      </c>
      <c r="BK1176" s="111"/>
      <c r="BL1176" s="111"/>
      <c r="BM1176" s="111"/>
      <c r="BN1176" s="111"/>
    </row>
    <row r="1177" spans="59:66" x14ac:dyDescent="0.25">
      <c r="BG1177" s="110" t="s">
        <v>3207</v>
      </c>
      <c r="BH1177" s="111" t="s">
        <v>4472</v>
      </c>
      <c r="BI1177" s="110" t="s">
        <v>379</v>
      </c>
      <c r="BJ1177" s="110" t="s">
        <v>3376</v>
      </c>
      <c r="BK1177" s="110"/>
      <c r="BL1177" s="110"/>
      <c r="BM1177" s="110"/>
      <c r="BN1177" s="110"/>
    </row>
    <row r="1178" spans="59:66" x14ac:dyDescent="0.25">
      <c r="BG1178" s="110" t="s">
        <v>3208</v>
      </c>
      <c r="BH1178" s="111" t="s">
        <v>4473</v>
      </c>
      <c r="BI1178" s="110" t="s">
        <v>1926</v>
      </c>
      <c r="BJ1178" s="110" t="s">
        <v>3319</v>
      </c>
      <c r="BK1178" s="110"/>
      <c r="BL1178" s="110"/>
      <c r="BM1178" s="110"/>
      <c r="BN1178" s="110"/>
    </row>
    <row r="1179" spans="59:66" x14ac:dyDescent="0.25">
      <c r="BG1179" s="110" t="s">
        <v>3209</v>
      </c>
      <c r="BH1179" s="111" t="s">
        <v>4474</v>
      </c>
      <c r="BI1179" s="110" t="s">
        <v>379</v>
      </c>
      <c r="BJ1179" s="110" t="s">
        <v>3376</v>
      </c>
      <c r="BK1179" s="110"/>
      <c r="BL1179" s="110"/>
      <c r="BM1179" s="110"/>
      <c r="BN1179" s="110"/>
    </row>
    <row r="1180" spans="59:66" x14ac:dyDescent="0.25">
      <c r="BG1180" s="110" t="s">
        <v>3210</v>
      </c>
      <c r="BH1180" s="111" t="s">
        <v>4475</v>
      </c>
      <c r="BI1180" s="110" t="s">
        <v>507</v>
      </c>
      <c r="BJ1180" s="110" t="s">
        <v>3369</v>
      </c>
      <c r="BK1180" s="110"/>
      <c r="BL1180" s="110"/>
      <c r="BM1180" s="110"/>
      <c r="BN1180" s="110"/>
    </row>
    <row r="1181" spans="59:66" x14ac:dyDescent="0.25">
      <c r="BG1181" s="110" t="s">
        <v>3211</v>
      </c>
      <c r="BH1181" s="111" t="s">
        <v>4476</v>
      </c>
      <c r="BI1181" s="110" t="s">
        <v>1921</v>
      </c>
      <c r="BJ1181" s="110" t="s">
        <v>3309</v>
      </c>
      <c r="BK1181" s="110"/>
      <c r="BL1181" s="110"/>
      <c r="BM1181" s="110"/>
      <c r="BN1181" s="110"/>
    </row>
    <row r="1182" spans="59:66" x14ac:dyDescent="0.25">
      <c r="BG1182" s="110" t="s">
        <v>3212</v>
      </c>
      <c r="BH1182" s="111" t="s">
        <v>4477</v>
      </c>
      <c r="BI1182" s="110" t="s">
        <v>1926</v>
      </c>
      <c r="BJ1182" s="110" t="s">
        <v>3319</v>
      </c>
      <c r="BK1182" s="110"/>
      <c r="BL1182" s="110"/>
      <c r="BM1182" s="110"/>
      <c r="BN1182" s="110"/>
    </row>
    <row r="1183" spans="59:66" x14ac:dyDescent="0.25">
      <c r="BG1183" s="110" t="s">
        <v>3213</v>
      </c>
      <c r="BH1183" s="111" t="s">
        <v>4478</v>
      </c>
      <c r="BI1183" s="110" t="s">
        <v>1930</v>
      </c>
      <c r="BJ1183" s="110" t="s">
        <v>3326</v>
      </c>
      <c r="BK1183" s="110"/>
      <c r="BL1183" s="110"/>
      <c r="BM1183" s="110"/>
      <c r="BN1183" s="110"/>
    </row>
    <row r="1184" spans="59:66" x14ac:dyDescent="0.25">
      <c r="BG1184" s="110" t="s">
        <v>3214</v>
      </c>
      <c r="BH1184" s="111" t="s">
        <v>4479</v>
      </c>
      <c r="BI1184" s="110" t="s">
        <v>2382</v>
      </c>
      <c r="BJ1184" s="110" t="s">
        <v>3307</v>
      </c>
      <c r="BK1184" s="110"/>
      <c r="BL1184" s="110"/>
      <c r="BM1184" s="110"/>
      <c r="BN1184" s="110"/>
    </row>
    <row r="1185" spans="59:66" x14ac:dyDescent="0.25">
      <c r="BG1185" s="110" t="s">
        <v>3215</v>
      </c>
      <c r="BH1185" s="111" t="s">
        <v>4480</v>
      </c>
      <c r="BI1185" s="110" t="s">
        <v>1927</v>
      </c>
      <c r="BJ1185" s="110" t="s">
        <v>3261</v>
      </c>
      <c r="BK1185" s="110"/>
      <c r="BL1185" s="110"/>
      <c r="BM1185" s="110"/>
      <c r="BN1185" s="110"/>
    </row>
    <row r="1186" spans="59:66" x14ac:dyDescent="0.25">
      <c r="BG1186" s="110" t="s">
        <v>3216</v>
      </c>
      <c r="BH1186" s="111" t="s">
        <v>4481</v>
      </c>
      <c r="BI1186" s="110" t="s">
        <v>1922</v>
      </c>
      <c r="BJ1186" s="110" t="s">
        <v>3302</v>
      </c>
      <c r="BK1186" s="110"/>
      <c r="BL1186" s="110"/>
      <c r="BM1186" s="110"/>
      <c r="BN1186" s="110"/>
    </row>
    <row r="1187" spans="59:66" x14ac:dyDescent="0.25">
      <c r="BG1187" s="110" t="s">
        <v>3217</v>
      </c>
      <c r="BH1187" s="111" t="s">
        <v>4482</v>
      </c>
      <c r="BI1187" s="110" t="s">
        <v>2442</v>
      </c>
      <c r="BJ1187" s="110" t="s">
        <v>3321</v>
      </c>
      <c r="BK1187" s="110"/>
      <c r="BL1187" s="110"/>
      <c r="BM1187" s="110"/>
      <c r="BN1187" s="110"/>
    </row>
    <row r="1188" spans="59:66" x14ac:dyDescent="0.25">
      <c r="BG1188" s="110" t="s">
        <v>3218</v>
      </c>
      <c r="BH1188" s="111" t="s">
        <v>4483</v>
      </c>
      <c r="BI1188" s="110" t="s">
        <v>1922</v>
      </c>
      <c r="BJ1188" s="110" t="s">
        <v>3302</v>
      </c>
      <c r="BK1188" s="110"/>
      <c r="BL1188" s="110"/>
      <c r="BM1188" s="110"/>
      <c r="BN1188" s="110"/>
    </row>
    <row r="1189" spans="59:66" x14ac:dyDescent="0.25">
      <c r="BG1189" s="110" t="s">
        <v>3219</v>
      </c>
      <c r="BH1189" s="111" t="s">
        <v>4484</v>
      </c>
      <c r="BI1189" s="110" t="s">
        <v>2382</v>
      </c>
      <c r="BJ1189" s="110" t="s">
        <v>3307</v>
      </c>
      <c r="BK1189" s="110"/>
      <c r="BL1189" s="110"/>
      <c r="BM1189" s="110"/>
      <c r="BN1189" s="110"/>
    </row>
    <row r="1190" spans="59:66" x14ac:dyDescent="0.25">
      <c r="BG1190" s="110" t="s">
        <v>3220</v>
      </c>
      <c r="BH1190" s="111" t="s">
        <v>4485</v>
      </c>
      <c r="BI1190" s="110" t="s">
        <v>1923</v>
      </c>
      <c r="BJ1190" s="110" t="s">
        <v>3316</v>
      </c>
      <c r="BK1190" s="110"/>
      <c r="BL1190" s="110"/>
      <c r="BM1190" s="110"/>
      <c r="BN1190" s="110"/>
    </row>
    <row r="1191" spans="59:66" x14ac:dyDescent="0.25">
      <c r="BG1191" s="110" t="s">
        <v>3221</v>
      </c>
      <c r="BH1191" s="111" t="s">
        <v>4486</v>
      </c>
      <c r="BI1191" s="110" t="s">
        <v>1919</v>
      </c>
      <c r="BJ1191" s="110" t="s">
        <v>3305</v>
      </c>
      <c r="BK1191" s="110"/>
      <c r="BL1191" s="110"/>
      <c r="BM1191" s="110"/>
      <c r="BN1191" s="110"/>
    </row>
    <row r="1192" spans="59:66" x14ac:dyDescent="0.25">
      <c r="BG1192" s="110" t="s">
        <v>3222</v>
      </c>
      <c r="BH1192" s="111" t="s">
        <v>4487</v>
      </c>
      <c r="BI1192" s="110" t="s">
        <v>1930</v>
      </c>
      <c r="BJ1192" s="110" t="s">
        <v>3326</v>
      </c>
      <c r="BK1192" s="110"/>
      <c r="BL1192" s="110"/>
      <c r="BM1192" s="110"/>
      <c r="BN1192" s="110"/>
    </row>
    <row r="1193" spans="59:66" x14ac:dyDescent="0.25">
      <c r="BG1193" s="110" t="s">
        <v>3223</v>
      </c>
      <c r="BH1193" s="111" t="s">
        <v>4488</v>
      </c>
      <c r="BI1193" s="110" t="s">
        <v>1922</v>
      </c>
      <c r="BJ1193" s="110" t="s">
        <v>3302</v>
      </c>
      <c r="BK1193" s="110"/>
      <c r="BL1193" s="110"/>
      <c r="BM1193" s="110"/>
      <c r="BN1193" s="110"/>
    </row>
    <row r="1194" spans="59:66" x14ac:dyDescent="0.25">
      <c r="BG1194" s="110" t="s">
        <v>3224</v>
      </c>
      <c r="BH1194" s="111" t="s">
        <v>4489</v>
      </c>
      <c r="BI1194" s="110" t="s">
        <v>1919</v>
      </c>
      <c r="BJ1194" s="110" t="s">
        <v>3305</v>
      </c>
      <c r="BK1194" s="110"/>
      <c r="BL1194" s="110"/>
      <c r="BM1194" s="110"/>
      <c r="BN1194" s="110"/>
    </row>
    <row r="1195" spans="59:66" x14ac:dyDescent="0.25">
      <c r="BG1195" s="110" t="s">
        <v>3225</v>
      </c>
      <c r="BH1195" s="111" t="s">
        <v>4490</v>
      </c>
      <c r="BI1195" s="110" t="s">
        <v>507</v>
      </c>
      <c r="BJ1195" s="110" t="s">
        <v>3369</v>
      </c>
      <c r="BK1195" s="110"/>
      <c r="BL1195" s="110"/>
      <c r="BM1195" s="110"/>
      <c r="BN1195" s="110"/>
    </row>
    <row r="1196" spans="59:66" x14ac:dyDescent="0.25">
      <c r="BG1196" s="110" t="s">
        <v>3226</v>
      </c>
      <c r="BH1196" s="111" t="s">
        <v>4491</v>
      </c>
      <c r="BI1196" s="110" t="s">
        <v>1920</v>
      </c>
      <c r="BJ1196" s="110" t="s">
        <v>3337</v>
      </c>
      <c r="BK1196" s="110"/>
      <c r="BL1196" s="110"/>
      <c r="BM1196" s="110"/>
      <c r="BN1196" s="110"/>
    </row>
    <row r="1197" spans="59:66" x14ac:dyDescent="0.25">
      <c r="BG1197" s="110" t="s">
        <v>3227</v>
      </c>
      <c r="BH1197" s="111" t="s">
        <v>4492</v>
      </c>
      <c r="BI1197" s="110" t="s">
        <v>1921</v>
      </c>
      <c r="BJ1197" s="110" t="s">
        <v>3309</v>
      </c>
      <c r="BK1197" s="110"/>
      <c r="BL1197" s="110"/>
      <c r="BM1197" s="110"/>
      <c r="BN1197" s="110"/>
    </row>
    <row r="1198" spans="59:66" x14ac:dyDescent="0.25">
      <c r="BG1198" s="110" t="s">
        <v>3228</v>
      </c>
      <c r="BH1198" s="111" t="s">
        <v>4493</v>
      </c>
      <c r="BI1198" s="110" t="s">
        <v>507</v>
      </c>
      <c r="BJ1198" s="110" t="s">
        <v>3369</v>
      </c>
      <c r="BK1198" s="110"/>
      <c r="BL1198" s="110"/>
      <c r="BM1198" s="110"/>
      <c r="BN1198" s="110"/>
    </row>
    <row r="1199" spans="59:66" x14ac:dyDescent="0.25">
      <c r="BG1199" s="110" t="s">
        <v>3229</v>
      </c>
      <c r="BH1199" s="111" t="s">
        <v>4494</v>
      </c>
      <c r="BI1199" s="110" t="s">
        <v>1930</v>
      </c>
      <c r="BJ1199" s="110" t="s">
        <v>3326</v>
      </c>
      <c r="BK1199" s="110"/>
      <c r="BL1199" s="110"/>
      <c r="BM1199" s="110"/>
      <c r="BN1199" s="110"/>
    </row>
    <row r="1200" spans="59:66" x14ac:dyDescent="0.25">
      <c r="BG1200" s="110" t="s">
        <v>3230</v>
      </c>
      <c r="BH1200" s="111" t="s">
        <v>4495</v>
      </c>
      <c r="BI1200" s="110" t="s">
        <v>1920</v>
      </c>
      <c r="BJ1200" s="110" t="s">
        <v>3337</v>
      </c>
      <c r="BK1200" s="110"/>
      <c r="BL1200" s="110"/>
      <c r="BM1200" s="110"/>
      <c r="BN1200" s="110"/>
    </row>
    <row r="1201" spans="59:66" x14ac:dyDescent="0.25">
      <c r="BG1201" s="110" t="s">
        <v>3231</v>
      </c>
      <c r="BH1201" s="111" t="s">
        <v>4496</v>
      </c>
      <c r="BI1201" s="110" t="s">
        <v>1930</v>
      </c>
      <c r="BJ1201" s="110" t="s">
        <v>3326</v>
      </c>
      <c r="BK1201" s="110"/>
      <c r="BL1201" s="110"/>
      <c r="BM1201" s="110"/>
      <c r="BN1201" s="110"/>
    </row>
    <row r="1202" spans="59:66" x14ac:dyDescent="0.25">
      <c r="BG1202" s="110" t="s">
        <v>3232</v>
      </c>
      <c r="BH1202" s="111" t="s">
        <v>4497</v>
      </c>
      <c r="BI1202" s="110" t="s">
        <v>1921</v>
      </c>
      <c r="BJ1202" s="110" t="s">
        <v>3309</v>
      </c>
      <c r="BK1202" s="110"/>
      <c r="BL1202" s="110"/>
      <c r="BM1202" s="110"/>
      <c r="BN1202" s="110"/>
    </row>
    <row r="1203" spans="59:66" x14ac:dyDescent="0.25">
      <c r="BG1203" s="110" t="s">
        <v>3233</v>
      </c>
      <c r="BH1203" s="111" t="s">
        <v>4498</v>
      </c>
      <c r="BI1203" s="110" t="s">
        <v>1927</v>
      </c>
      <c r="BJ1203" s="110" t="s">
        <v>3261</v>
      </c>
      <c r="BK1203" s="110"/>
      <c r="BL1203" s="110"/>
      <c r="BM1203" s="110"/>
      <c r="BN1203" s="110"/>
    </row>
    <row r="1204" spans="59:66" x14ac:dyDescent="0.25">
      <c r="BG1204" s="110" t="s">
        <v>3234</v>
      </c>
      <c r="BH1204" s="111" t="s">
        <v>4499</v>
      </c>
      <c r="BI1204" s="110" t="s">
        <v>1928</v>
      </c>
      <c r="BJ1204" s="110" t="s">
        <v>3263</v>
      </c>
      <c r="BK1204" s="110"/>
      <c r="BL1204" s="110"/>
      <c r="BM1204" s="110"/>
      <c r="BN1204" s="110"/>
    </row>
    <row r="1205" spans="59:66" x14ac:dyDescent="0.25">
      <c r="BG1205" s="110" t="s">
        <v>3235</v>
      </c>
      <c r="BH1205" s="111" t="s">
        <v>4500</v>
      </c>
      <c r="BI1205" s="110" t="s">
        <v>1928</v>
      </c>
      <c r="BJ1205" s="110" t="s">
        <v>3263</v>
      </c>
      <c r="BK1205" s="110"/>
      <c r="BL1205" s="110"/>
      <c r="BM1205" s="110"/>
      <c r="BN1205" s="110"/>
    </row>
    <row r="1206" spans="59:66" x14ac:dyDescent="0.25">
      <c r="BG1206" s="110" t="s">
        <v>3236</v>
      </c>
      <c r="BH1206" s="111" t="s">
        <v>4501</v>
      </c>
      <c r="BI1206" s="110" t="s">
        <v>1920</v>
      </c>
      <c r="BJ1206" s="110" t="s">
        <v>3337</v>
      </c>
      <c r="BK1206" s="110"/>
      <c r="BL1206" s="110"/>
      <c r="BM1206" s="110"/>
      <c r="BN1206" s="110"/>
    </row>
    <row r="1207" spans="59:66" x14ac:dyDescent="0.25">
      <c r="BG1207" s="110" t="s">
        <v>3237</v>
      </c>
      <c r="BH1207" s="111" t="s">
        <v>4502</v>
      </c>
      <c r="BI1207" s="110" t="s">
        <v>1930</v>
      </c>
      <c r="BJ1207" s="110" t="s">
        <v>3326</v>
      </c>
      <c r="BK1207" s="110"/>
      <c r="BL1207" s="110"/>
      <c r="BM1207" s="110"/>
      <c r="BN1207" s="110"/>
    </row>
    <row r="1208" spans="59:66" x14ac:dyDescent="0.25">
      <c r="BG1208" s="110" t="s">
        <v>3238</v>
      </c>
      <c r="BH1208" s="111" t="s">
        <v>4503</v>
      </c>
      <c r="BI1208" s="110" t="s">
        <v>1929</v>
      </c>
      <c r="BJ1208" s="110" t="s">
        <v>3262</v>
      </c>
      <c r="BK1208" s="110"/>
      <c r="BL1208" s="110"/>
      <c r="BM1208" s="110"/>
      <c r="BN1208" s="110"/>
    </row>
    <row r="1209" spans="59:66" x14ac:dyDescent="0.25">
      <c r="BG1209" s="110" t="s">
        <v>3239</v>
      </c>
      <c r="BH1209" s="111" t="s">
        <v>4504</v>
      </c>
      <c r="BI1209" s="110" t="s">
        <v>1923</v>
      </c>
      <c r="BJ1209" s="110" t="s">
        <v>3316</v>
      </c>
      <c r="BK1209" s="110"/>
      <c r="BL1209" s="110"/>
      <c r="BM1209" s="110"/>
      <c r="BN1209" s="110"/>
    </row>
    <row r="1210" spans="59:66" x14ac:dyDescent="0.25">
      <c r="BG1210" s="110" t="s">
        <v>3240</v>
      </c>
      <c r="BH1210" s="111" t="s">
        <v>4505</v>
      </c>
      <c r="BI1210" s="110" t="s">
        <v>1921</v>
      </c>
      <c r="BJ1210" s="110" t="s">
        <v>3309</v>
      </c>
      <c r="BK1210" s="110"/>
      <c r="BL1210" s="110"/>
      <c r="BM1210" s="110"/>
      <c r="BN1210" s="110"/>
    </row>
    <row r="1211" spans="59:66" x14ac:dyDescent="0.25">
      <c r="BG1211" s="110" t="s">
        <v>3241</v>
      </c>
      <c r="BH1211" s="111" t="s">
        <v>4506</v>
      </c>
      <c r="BI1211" s="110" t="s">
        <v>1928</v>
      </c>
      <c r="BJ1211" s="110" t="s">
        <v>3263</v>
      </c>
      <c r="BK1211" s="110"/>
      <c r="BL1211" s="110"/>
      <c r="BM1211" s="110"/>
      <c r="BN1211" s="110"/>
    </row>
    <row r="1212" spans="59:66" x14ac:dyDescent="0.25">
      <c r="BG1212" s="110" t="s">
        <v>3242</v>
      </c>
      <c r="BH1212" s="111" t="s">
        <v>4507</v>
      </c>
      <c r="BI1212" s="110" t="s">
        <v>2442</v>
      </c>
      <c r="BJ1212" s="110" t="s">
        <v>3321</v>
      </c>
      <c r="BK1212" s="110"/>
      <c r="BL1212" s="110"/>
      <c r="BM1212" s="110"/>
      <c r="BN1212" s="110"/>
    </row>
    <row r="1213" spans="59:66" x14ac:dyDescent="0.25">
      <c r="BG1213" s="110" t="s">
        <v>3243</v>
      </c>
      <c r="BH1213" s="111" t="s">
        <v>4508</v>
      </c>
      <c r="BI1213" s="110" t="s">
        <v>1929</v>
      </c>
      <c r="BJ1213" s="110" t="s">
        <v>3262</v>
      </c>
      <c r="BK1213" s="110"/>
      <c r="BL1213" s="110"/>
      <c r="BM1213" s="110"/>
      <c r="BN1213" s="110"/>
    </row>
    <row r="1214" spans="59:66" x14ac:dyDescent="0.25">
      <c r="BG1214" s="110" t="s">
        <v>3244</v>
      </c>
      <c r="BH1214" s="111" t="s">
        <v>4509</v>
      </c>
      <c r="BI1214" s="110" t="s">
        <v>1929</v>
      </c>
      <c r="BJ1214" s="110" t="s">
        <v>3262</v>
      </c>
      <c r="BK1214" s="110"/>
      <c r="BL1214" s="110"/>
      <c r="BM1214" s="110"/>
      <c r="BN1214" s="110"/>
    </row>
    <row r="1215" spans="59:66" x14ac:dyDescent="0.25">
      <c r="BG1215" s="110" t="s">
        <v>3245</v>
      </c>
      <c r="BH1215" s="111" t="s">
        <v>4510</v>
      </c>
      <c r="BI1215" s="110" t="s">
        <v>1929</v>
      </c>
      <c r="BJ1215" s="110" t="s">
        <v>3262</v>
      </c>
      <c r="BK1215" s="110"/>
      <c r="BL1215" s="110"/>
      <c r="BM1215" s="110"/>
      <c r="BN1215" s="110"/>
    </row>
    <row r="1216" spans="59:66" x14ac:dyDescent="0.25">
      <c r="BG1216" s="110" t="s">
        <v>3246</v>
      </c>
      <c r="BH1216" s="111" t="s">
        <v>4511</v>
      </c>
      <c r="BI1216" s="110" t="s">
        <v>1929</v>
      </c>
      <c r="BJ1216" s="110" t="s">
        <v>3262</v>
      </c>
      <c r="BK1216" s="110"/>
      <c r="BL1216" s="110"/>
      <c r="BM1216" s="110"/>
      <c r="BN1216" s="110"/>
    </row>
    <row r="1217" spans="59:66" x14ac:dyDescent="0.25">
      <c r="BG1217" s="110" t="s">
        <v>3247</v>
      </c>
      <c r="BH1217" s="111" t="s">
        <v>4512</v>
      </c>
      <c r="BI1217" s="110" t="s">
        <v>1929</v>
      </c>
      <c r="BJ1217" s="110" t="s">
        <v>3262</v>
      </c>
      <c r="BK1217" s="110"/>
      <c r="BL1217" s="110"/>
      <c r="BM1217" s="110"/>
      <c r="BN1217" s="110"/>
    </row>
    <row r="1218" spans="59:66" x14ac:dyDescent="0.25">
      <c r="BG1218" s="110" t="s">
        <v>345</v>
      </c>
      <c r="BH1218" s="111" t="s">
        <v>4513</v>
      </c>
      <c r="BI1218" s="110" t="s">
        <v>1929</v>
      </c>
      <c r="BJ1218" s="110" t="s">
        <v>3262</v>
      </c>
      <c r="BK1218" s="110"/>
      <c r="BL1218" s="110"/>
      <c r="BM1218" s="110"/>
      <c r="BN1218" s="110"/>
    </row>
    <row r="1219" spans="59:66" x14ac:dyDescent="0.25">
      <c r="BG1219" s="110" t="s">
        <v>346</v>
      </c>
      <c r="BH1219" s="111" t="s">
        <v>4514</v>
      </c>
      <c r="BI1219" s="110" t="s">
        <v>1929</v>
      </c>
      <c r="BJ1219" s="110" t="s">
        <v>3262</v>
      </c>
      <c r="BK1219" s="110"/>
      <c r="BL1219" s="110"/>
      <c r="BM1219" s="110"/>
      <c r="BN1219" s="110"/>
    </row>
    <row r="1220" spans="59:66" x14ac:dyDescent="0.25">
      <c r="BG1220" s="110" t="s">
        <v>347</v>
      </c>
      <c r="BH1220" s="111" t="s">
        <v>4515</v>
      </c>
      <c r="BI1220" s="110" t="s">
        <v>1929</v>
      </c>
      <c r="BJ1220" s="110" t="s">
        <v>3262</v>
      </c>
      <c r="BK1220" s="110"/>
      <c r="BL1220" s="110"/>
      <c r="BM1220" s="110"/>
      <c r="BN1220" s="110"/>
    </row>
    <row r="1221" spans="59:66" x14ac:dyDescent="0.25">
      <c r="BG1221" s="110" t="s">
        <v>348</v>
      </c>
      <c r="BH1221" s="111" t="s">
        <v>4516</v>
      </c>
      <c r="BI1221" s="110" t="s">
        <v>1929</v>
      </c>
      <c r="BJ1221" s="110" t="s">
        <v>3262</v>
      </c>
      <c r="BK1221" s="110"/>
      <c r="BL1221" s="110"/>
      <c r="BM1221" s="110"/>
      <c r="BN1221" s="110"/>
    </row>
    <row r="1222" spans="59:66" x14ac:dyDescent="0.25">
      <c r="BG1222" s="110" t="s">
        <v>349</v>
      </c>
      <c r="BH1222" s="111" t="s">
        <v>4517</v>
      </c>
      <c r="BI1222" s="110" t="s">
        <v>1929</v>
      </c>
      <c r="BJ1222" s="110" t="s">
        <v>3262</v>
      </c>
      <c r="BK1222" s="110"/>
      <c r="BL1222" s="110"/>
      <c r="BM1222" s="110"/>
      <c r="BN1222" s="110"/>
    </row>
    <row r="1223" spans="59:66" x14ac:dyDescent="0.25">
      <c r="BG1223" s="110" t="s">
        <v>350</v>
      </c>
      <c r="BH1223" s="111" t="s">
        <v>4518</v>
      </c>
      <c r="BI1223" s="110" t="s">
        <v>1929</v>
      </c>
      <c r="BJ1223" s="110" t="s">
        <v>3262</v>
      </c>
      <c r="BK1223" s="110"/>
      <c r="BL1223" s="110"/>
      <c r="BM1223" s="110"/>
      <c r="BN1223" s="110"/>
    </row>
    <row r="1224" spans="59:66" x14ac:dyDescent="0.25">
      <c r="BG1224" s="110" t="s">
        <v>2473</v>
      </c>
      <c r="BH1224" s="111" t="s">
        <v>4519</v>
      </c>
      <c r="BI1224" s="110" t="s">
        <v>1926</v>
      </c>
      <c r="BJ1224" s="110" t="s">
        <v>3319</v>
      </c>
      <c r="BK1224" s="110"/>
      <c r="BL1224" s="110"/>
      <c r="BM1224" s="110"/>
      <c r="BN1224" s="110"/>
    </row>
    <row r="1225" spans="59:66" x14ac:dyDescent="0.25">
      <c r="BG1225" s="110" t="s">
        <v>2474</v>
      </c>
      <c r="BH1225" s="111" t="s">
        <v>4520</v>
      </c>
      <c r="BI1225" s="110" t="s">
        <v>1929</v>
      </c>
      <c r="BJ1225" s="110" t="s">
        <v>3262</v>
      </c>
      <c r="BK1225" s="110"/>
      <c r="BL1225" s="110"/>
      <c r="BM1225" s="110"/>
      <c r="BN1225" s="110"/>
    </row>
    <row r="1226" spans="59:66" x14ac:dyDescent="0.25">
      <c r="BG1226" s="110" t="s">
        <v>2475</v>
      </c>
      <c r="BH1226" s="111" t="s">
        <v>4521</v>
      </c>
      <c r="BI1226" s="110" t="s">
        <v>1929</v>
      </c>
      <c r="BJ1226" s="110" t="s">
        <v>3262</v>
      </c>
      <c r="BK1226" s="110"/>
      <c r="BL1226" s="110"/>
      <c r="BM1226" s="110"/>
      <c r="BN1226" s="110"/>
    </row>
    <row r="1227" spans="59:66" x14ac:dyDescent="0.25">
      <c r="BG1227" s="112" t="s">
        <v>4522</v>
      </c>
      <c r="BH1227" s="113" t="s">
        <v>3265</v>
      </c>
      <c r="BI1227" s="114" t="s">
        <v>1929</v>
      </c>
      <c r="BJ1227" s="114" t="s">
        <v>3262</v>
      </c>
      <c r="BK1227" s="114"/>
      <c r="BL1227" s="114"/>
      <c r="BM1227" s="114"/>
      <c r="BN1227" s="114"/>
    </row>
    <row r="1228" spans="59:66" x14ac:dyDescent="0.25">
      <c r="BG1228" s="110" t="s">
        <v>2476</v>
      </c>
      <c r="BH1228" s="111" t="s">
        <v>4523</v>
      </c>
      <c r="BI1228" s="110" t="s">
        <v>1929</v>
      </c>
      <c r="BJ1228" s="110" t="s">
        <v>3262</v>
      </c>
      <c r="BK1228" s="110"/>
      <c r="BL1228" s="110"/>
      <c r="BM1228" s="110"/>
      <c r="BN1228" s="110"/>
    </row>
    <row r="1229" spans="59:66" x14ac:dyDescent="0.25">
      <c r="BG1229" s="110" t="s">
        <v>2477</v>
      </c>
      <c r="BH1229" s="111" t="s">
        <v>4524</v>
      </c>
      <c r="BI1229" s="110" t="s">
        <v>1920</v>
      </c>
      <c r="BJ1229" s="110" t="s">
        <v>3337</v>
      </c>
      <c r="BK1229" s="110"/>
      <c r="BL1229" s="110"/>
      <c r="BM1229" s="110"/>
      <c r="BN1229" s="110"/>
    </row>
    <row r="1230" spans="59:66" x14ac:dyDescent="0.25">
      <c r="BG1230" s="110" t="s">
        <v>2478</v>
      </c>
      <c r="BH1230" s="111" t="s">
        <v>4525</v>
      </c>
      <c r="BI1230" s="110" t="s">
        <v>1929</v>
      </c>
      <c r="BJ1230" s="110" t="s">
        <v>3262</v>
      </c>
      <c r="BK1230" s="110"/>
      <c r="BL1230" s="110"/>
      <c r="BM1230" s="110"/>
      <c r="BN1230" s="110"/>
    </row>
    <row r="1231" spans="59:66" x14ac:dyDescent="0.25">
      <c r="BG1231" s="110" t="s">
        <v>2479</v>
      </c>
      <c r="BH1231" s="111" t="s">
        <v>4526</v>
      </c>
      <c r="BI1231" s="110" t="s">
        <v>1928</v>
      </c>
      <c r="BJ1231" s="110" t="s">
        <v>3263</v>
      </c>
      <c r="BK1231" s="110"/>
      <c r="BL1231" s="110"/>
      <c r="BM1231" s="110"/>
      <c r="BN1231" s="110"/>
    </row>
    <row r="1232" spans="59:66" x14ac:dyDescent="0.25">
      <c r="BG1232" s="110" t="s">
        <v>2480</v>
      </c>
      <c r="BH1232" s="111" t="s">
        <v>4527</v>
      </c>
      <c r="BI1232" s="110" t="s">
        <v>1922</v>
      </c>
      <c r="BJ1232" s="110" t="s">
        <v>3302</v>
      </c>
      <c r="BK1232" s="110"/>
      <c r="BL1232" s="110"/>
      <c r="BM1232" s="110"/>
      <c r="BN1232" s="110"/>
    </row>
    <row r="1233" spans="59:66" x14ac:dyDescent="0.25">
      <c r="BG1233" s="110" t="s">
        <v>2481</v>
      </c>
      <c r="BH1233" s="111" t="s">
        <v>4528</v>
      </c>
      <c r="BI1233" s="110" t="s">
        <v>1923</v>
      </c>
      <c r="BJ1233" s="110" t="s">
        <v>3316</v>
      </c>
      <c r="BK1233" s="110"/>
      <c r="BL1233" s="110"/>
      <c r="BM1233" s="110"/>
      <c r="BN1233" s="110"/>
    </row>
    <row r="1234" spans="59:66" x14ac:dyDescent="0.25">
      <c r="BG1234" s="110" t="s">
        <v>2482</v>
      </c>
      <c r="BH1234" s="111" t="s">
        <v>4529</v>
      </c>
      <c r="BI1234" s="110" t="s">
        <v>379</v>
      </c>
      <c r="BJ1234" s="110" t="s">
        <v>3376</v>
      </c>
      <c r="BK1234" s="110"/>
      <c r="BL1234" s="110"/>
      <c r="BM1234" s="110"/>
      <c r="BN1234" s="110"/>
    </row>
    <row r="1235" spans="59:66" x14ac:dyDescent="0.25">
      <c r="BG1235" s="110" t="s">
        <v>2483</v>
      </c>
      <c r="BH1235" s="111" t="s">
        <v>4530</v>
      </c>
      <c r="BI1235" s="110" t="s">
        <v>1921</v>
      </c>
      <c r="BJ1235" s="110" t="s">
        <v>3309</v>
      </c>
      <c r="BK1235" s="110"/>
      <c r="BL1235" s="110"/>
      <c r="BM1235" s="110"/>
      <c r="BN1235" s="110"/>
    </row>
    <row r="1236" spans="59:66" x14ac:dyDescent="0.25">
      <c r="BG1236" s="110" t="s">
        <v>2484</v>
      </c>
      <c r="BH1236" s="111" t="s">
        <v>4531</v>
      </c>
      <c r="BI1236" s="110" t="s">
        <v>1927</v>
      </c>
      <c r="BJ1236" s="110" t="s">
        <v>3261</v>
      </c>
      <c r="BK1236" s="110"/>
      <c r="BL1236" s="110"/>
      <c r="BM1236" s="110"/>
      <c r="BN1236" s="110"/>
    </row>
    <row r="1237" spans="59:66" x14ac:dyDescent="0.25">
      <c r="BG1237" s="110" t="s">
        <v>2485</v>
      </c>
      <c r="BH1237" s="111" t="s">
        <v>4532</v>
      </c>
      <c r="BI1237" s="110" t="s">
        <v>1924</v>
      </c>
      <c r="BJ1237" s="110" t="s">
        <v>3362</v>
      </c>
      <c r="BK1237" s="110"/>
      <c r="BL1237" s="110"/>
      <c r="BM1237" s="110"/>
      <c r="BN1237" s="110"/>
    </row>
    <row r="1238" spans="59:66" x14ac:dyDescent="0.25">
      <c r="BG1238" s="110" t="s">
        <v>2486</v>
      </c>
      <c r="BH1238" s="111" t="s">
        <v>4533</v>
      </c>
      <c r="BI1238" s="110" t="s">
        <v>1859</v>
      </c>
      <c r="BJ1238" s="110" t="s">
        <v>3354</v>
      </c>
      <c r="BK1238" s="110"/>
      <c r="BL1238" s="110"/>
      <c r="BM1238" s="110"/>
      <c r="BN1238" s="110"/>
    </row>
    <row r="1239" spans="59:66" x14ac:dyDescent="0.25">
      <c r="BG1239" s="110" t="s">
        <v>2487</v>
      </c>
      <c r="BH1239" s="111" t="s">
        <v>4534</v>
      </c>
      <c r="BI1239" s="110" t="s">
        <v>1921</v>
      </c>
      <c r="BJ1239" s="110" t="s">
        <v>3309</v>
      </c>
      <c r="BK1239" s="110"/>
      <c r="BL1239" s="110"/>
      <c r="BM1239" s="110"/>
      <c r="BN1239" s="110"/>
    </row>
    <row r="1240" spans="59:66" x14ac:dyDescent="0.25">
      <c r="BG1240" s="110" t="s">
        <v>2488</v>
      </c>
      <c r="BH1240" s="111" t="s">
        <v>4535</v>
      </c>
      <c r="BI1240" s="110" t="s">
        <v>1919</v>
      </c>
      <c r="BJ1240" s="110" t="s">
        <v>3305</v>
      </c>
      <c r="BK1240" s="110"/>
      <c r="BL1240" s="110"/>
      <c r="BM1240" s="110"/>
      <c r="BN1240" s="110"/>
    </row>
    <row r="1241" spans="59:66" x14ac:dyDescent="0.25">
      <c r="BG1241" s="110" t="s">
        <v>2489</v>
      </c>
      <c r="BH1241" s="111" t="s">
        <v>4536</v>
      </c>
      <c r="BI1241" s="110" t="s">
        <v>1927</v>
      </c>
      <c r="BJ1241" s="110" t="s">
        <v>3261</v>
      </c>
      <c r="BK1241" s="110"/>
      <c r="BL1241" s="110"/>
      <c r="BM1241" s="110"/>
      <c r="BN1241" s="110"/>
    </row>
    <row r="1242" spans="59:66" x14ac:dyDescent="0.25">
      <c r="BG1242" s="110" t="s">
        <v>2490</v>
      </c>
      <c r="BH1242" s="111" t="s">
        <v>4537</v>
      </c>
      <c r="BI1242" s="110" t="s">
        <v>1923</v>
      </c>
      <c r="BJ1242" s="110" t="s">
        <v>3316</v>
      </c>
      <c r="BK1242" s="110"/>
      <c r="BL1242" s="110"/>
      <c r="BM1242" s="110"/>
      <c r="BN1242" s="110"/>
    </row>
    <row r="1243" spans="59:66" x14ac:dyDescent="0.25">
      <c r="BG1243" s="110" t="s">
        <v>2491</v>
      </c>
      <c r="BH1243" s="111" t="s">
        <v>4538</v>
      </c>
      <c r="BI1243" s="110" t="s">
        <v>1922</v>
      </c>
      <c r="BJ1243" s="110" t="s">
        <v>3302</v>
      </c>
      <c r="BK1243" s="110"/>
      <c r="BL1243" s="110"/>
      <c r="BM1243" s="110"/>
      <c r="BN1243" s="110"/>
    </row>
    <row r="1244" spans="59:66" x14ac:dyDescent="0.25">
      <c r="BG1244" s="110" t="s">
        <v>2492</v>
      </c>
      <c r="BH1244" s="111" t="s">
        <v>4539</v>
      </c>
      <c r="BI1244" s="110" t="s">
        <v>507</v>
      </c>
      <c r="BJ1244" s="110" t="s">
        <v>3369</v>
      </c>
      <c r="BK1244" s="110"/>
      <c r="BL1244" s="110"/>
      <c r="BM1244" s="110"/>
      <c r="BN1244" s="110"/>
    </row>
    <row r="1245" spans="59:66" x14ac:dyDescent="0.25">
      <c r="BG1245" s="110" t="s">
        <v>2493</v>
      </c>
      <c r="BH1245" s="111" t="s">
        <v>4540</v>
      </c>
      <c r="BI1245" s="110" t="s">
        <v>507</v>
      </c>
      <c r="BJ1245" s="110" t="s">
        <v>3369</v>
      </c>
      <c r="BK1245" s="110"/>
      <c r="BL1245" s="110"/>
      <c r="BM1245" s="110"/>
      <c r="BN1245" s="110"/>
    </row>
    <row r="1246" spans="59:66" x14ac:dyDescent="0.25">
      <c r="BG1246" s="110" t="s">
        <v>2494</v>
      </c>
      <c r="BH1246" s="111" t="s">
        <v>4541</v>
      </c>
      <c r="BI1246" s="110" t="s">
        <v>1919</v>
      </c>
      <c r="BJ1246" s="110" t="s">
        <v>3305</v>
      </c>
      <c r="BK1246" s="110"/>
      <c r="BL1246" s="110"/>
      <c r="BM1246" s="110"/>
      <c r="BN1246" s="110"/>
    </row>
    <row r="1247" spans="59:66" x14ac:dyDescent="0.25">
      <c r="BG1247" s="110" t="s">
        <v>2495</v>
      </c>
      <c r="BH1247" s="111" t="s">
        <v>4542</v>
      </c>
      <c r="BI1247" s="110" t="s">
        <v>1926</v>
      </c>
      <c r="BJ1247" s="110" t="s">
        <v>3319</v>
      </c>
      <c r="BK1247" s="110"/>
      <c r="BL1247" s="110"/>
      <c r="BM1247" s="110"/>
      <c r="BN1247" s="110"/>
    </row>
    <row r="1248" spans="59:66" x14ac:dyDescent="0.25">
      <c r="BG1248" s="110" t="s">
        <v>2496</v>
      </c>
      <c r="BH1248" s="111" t="s">
        <v>4543</v>
      </c>
      <c r="BI1248" s="110" t="s">
        <v>2382</v>
      </c>
      <c r="BJ1248" s="110" t="s">
        <v>3307</v>
      </c>
      <c r="BK1248" s="110"/>
      <c r="BL1248" s="110"/>
      <c r="BM1248" s="110"/>
      <c r="BN1248" s="110"/>
    </row>
    <row r="1249" spans="59:66" x14ac:dyDescent="0.25">
      <c r="BG1249" s="110" t="s">
        <v>2497</v>
      </c>
      <c r="BH1249" s="111" t="s">
        <v>4544</v>
      </c>
      <c r="BI1249" s="110" t="s">
        <v>507</v>
      </c>
      <c r="BJ1249" s="110" t="s">
        <v>3369</v>
      </c>
      <c r="BK1249" s="110"/>
      <c r="BL1249" s="110"/>
      <c r="BM1249" s="110"/>
      <c r="BN1249" s="110"/>
    </row>
    <row r="1250" spans="59:66" x14ac:dyDescent="0.25">
      <c r="BG1250" s="110" t="s">
        <v>2498</v>
      </c>
      <c r="BH1250" s="111" t="s">
        <v>4545</v>
      </c>
      <c r="BI1250" s="110" t="s">
        <v>1930</v>
      </c>
      <c r="BJ1250" s="110" t="s">
        <v>3326</v>
      </c>
      <c r="BK1250" s="110"/>
      <c r="BL1250" s="110"/>
      <c r="BM1250" s="110"/>
      <c r="BN1250" s="110"/>
    </row>
    <row r="1251" spans="59:66" x14ac:dyDescent="0.25">
      <c r="BG1251" s="110" t="s">
        <v>2499</v>
      </c>
      <c r="BH1251" s="111" t="s">
        <v>4546</v>
      </c>
      <c r="BI1251" s="110" t="s">
        <v>379</v>
      </c>
      <c r="BJ1251" s="110" t="s">
        <v>3376</v>
      </c>
      <c r="BK1251" s="110"/>
      <c r="BL1251" s="110"/>
      <c r="BM1251" s="110"/>
      <c r="BN1251" s="110"/>
    </row>
    <row r="1252" spans="59:66" x14ac:dyDescent="0.25">
      <c r="BG1252" s="110" t="s">
        <v>2500</v>
      </c>
      <c r="BH1252" s="111" t="s">
        <v>4547</v>
      </c>
      <c r="BI1252" s="110" t="s">
        <v>1859</v>
      </c>
      <c r="BJ1252" s="110" t="s">
        <v>3354</v>
      </c>
      <c r="BK1252" s="110"/>
      <c r="BL1252" s="110"/>
      <c r="BM1252" s="110"/>
      <c r="BN1252" s="110"/>
    </row>
    <row r="1253" spans="59:66" x14ac:dyDescent="0.25">
      <c r="BG1253" s="110" t="s">
        <v>2501</v>
      </c>
      <c r="BH1253" s="111" t="s">
        <v>4548</v>
      </c>
      <c r="BI1253" s="110" t="s">
        <v>1928</v>
      </c>
      <c r="BJ1253" s="110" t="s">
        <v>3263</v>
      </c>
      <c r="BK1253" s="110"/>
      <c r="BL1253" s="110"/>
      <c r="BM1253" s="110"/>
      <c r="BN1253" s="110"/>
    </row>
    <row r="1254" spans="59:66" x14ac:dyDescent="0.25">
      <c r="BG1254" s="110" t="s">
        <v>2502</v>
      </c>
      <c r="BH1254" s="111" t="s">
        <v>4549</v>
      </c>
      <c r="BI1254" s="110" t="s">
        <v>1927</v>
      </c>
      <c r="BJ1254" s="110" t="s">
        <v>3261</v>
      </c>
      <c r="BK1254" s="110"/>
      <c r="BL1254" s="110"/>
      <c r="BM1254" s="110"/>
      <c r="BN1254" s="110"/>
    </row>
    <row r="1255" spans="59:66" x14ac:dyDescent="0.25">
      <c r="BG1255" s="110" t="s">
        <v>2503</v>
      </c>
      <c r="BH1255" s="111" t="s">
        <v>4550</v>
      </c>
      <c r="BI1255" s="110" t="s">
        <v>1928</v>
      </c>
      <c r="BJ1255" s="110" t="s">
        <v>3263</v>
      </c>
      <c r="BK1255" s="110"/>
      <c r="BL1255" s="110"/>
      <c r="BM1255" s="110"/>
      <c r="BN1255" s="110"/>
    </row>
    <row r="1256" spans="59:66" x14ac:dyDescent="0.25">
      <c r="BG1256" s="110" t="s">
        <v>2504</v>
      </c>
      <c r="BH1256" s="111" t="s">
        <v>4551</v>
      </c>
      <c r="BI1256" s="110" t="s">
        <v>1859</v>
      </c>
      <c r="BJ1256" s="110" t="s">
        <v>3354</v>
      </c>
      <c r="BK1256" s="110"/>
      <c r="BL1256" s="110"/>
      <c r="BM1256" s="110"/>
      <c r="BN1256" s="110"/>
    </row>
    <row r="1257" spans="59:66" x14ac:dyDescent="0.25">
      <c r="BG1257" s="110" t="s">
        <v>2505</v>
      </c>
      <c r="BH1257" s="111" t="s">
        <v>4552</v>
      </c>
      <c r="BI1257" s="110" t="s">
        <v>1920</v>
      </c>
      <c r="BJ1257" s="110" t="s">
        <v>3337</v>
      </c>
      <c r="BK1257" s="110"/>
      <c r="BL1257" s="110"/>
      <c r="BM1257" s="110"/>
      <c r="BN1257" s="110"/>
    </row>
    <row r="1258" spans="59:66" x14ac:dyDescent="0.25">
      <c r="BG1258" s="110" t="s">
        <v>2506</v>
      </c>
      <c r="BH1258" s="111" t="s">
        <v>4553</v>
      </c>
      <c r="BI1258" s="110" t="s">
        <v>1922</v>
      </c>
      <c r="BJ1258" s="110" t="s">
        <v>3302</v>
      </c>
      <c r="BK1258" s="110"/>
      <c r="BL1258" s="110"/>
      <c r="BM1258" s="110"/>
      <c r="BN1258" s="110"/>
    </row>
    <row r="1259" spans="59:66" x14ac:dyDescent="0.25">
      <c r="BG1259" s="110" t="s">
        <v>2507</v>
      </c>
      <c r="BH1259" s="111" t="s">
        <v>4554</v>
      </c>
      <c r="BI1259" s="110" t="s">
        <v>1930</v>
      </c>
      <c r="BJ1259" s="110" t="s">
        <v>3326</v>
      </c>
      <c r="BK1259" s="110"/>
      <c r="BL1259" s="110"/>
      <c r="BM1259" s="110"/>
      <c r="BN1259" s="110"/>
    </row>
    <row r="1260" spans="59:66" x14ac:dyDescent="0.25">
      <c r="BG1260" s="110" t="s">
        <v>2508</v>
      </c>
      <c r="BH1260" s="111" t="s">
        <v>4555</v>
      </c>
      <c r="BI1260" s="110" t="s">
        <v>2442</v>
      </c>
      <c r="BJ1260" s="110" t="s">
        <v>3321</v>
      </c>
      <c r="BK1260" s="110"/>
      <c r="BL1260" s="110"/>
      <c r="BM1260" s="110"/>
      <c r="BN1260" s="110"/>
    </row>
    <row r="1261" spans="59:66" x14ac:dyDescent="0.25">
      <c r="BG1261" s="110" t="s">
        <v>2509</v>
      </c>
      <c r="BH1261" s="111" t="s">
        <v>4556</v>
      </c>
      <c r="BI1261" s="110" t="s">
        <v>1342</v>
      </c>
      <c r="BJ1261" s="110" t="s">
        <v>3359</v>
      </c>
      <c r="BK1261" s="110"/>
      <c r="BL1261" s="110"/>
      <c r="BM1261" s="110"/>
      <c r="BN1261" s="110"/>
    </row>
    <row r="1262" spans="59:66" x14ac:dyDescent="0.25">
      <c r="BG1262" s="110" t="s">
        <v>2510</v>
      </c>
      <c r="BH1262" s="111" t="s">
        <v>4557</v>
      </c>
      <c r="BI1262" s="110" t="s">
        <v>1921</v>
      </c>
      <c r="BJ1262" s="110" t="s">
        <v>3309</v>
      </c>
      <c r="BK1262" s="110"/>
      <c r="BL1262" s="110"/>
      <c r="BM1262" s="110"/>
      <c r="BN1262" s="110"/>
    </row>
    <row r="1263" spans="59:66" x14ac:dyDescent="0.25">
      <c r="BG1263" s="110" t="s">
        <v>2511</v>
      </c>
      <c r="BH1263" s="111" t="s">
        <v>4558</v>
      </c>
      <c r="BI1263" s="110" t="s">
        <v>1928</v>
      </c>
      <c r="BJ1263" s="110" t="s">
        <v>3263</v>
      </c>
      <c r="BK1263" s="110"/>
      <c r="BL1263" s="110"/>
      <c r="BM1263" s="110"/>
      <c r="BN1263" s="110"/>
    </row>
    <row r="1264" spans="59:66" x14ac:dyDescent="0.25">
      <c r="BG1264" s="110" t="s">
        <v>2512</v>
      </c>
      <c r="BH1264" s="111" t="s">
        <v>4559</v>
      </c>
      <c r="BI1264" s="110" t="s">
        <v>1921</v>
      </c>
      <c r="BJ1264" s="110" t="s">
        <v>3309</v>
      </c>
      <c r="BK1264" s="110"/>
      <c r="BL1264" s="110"/>
      <c r="BM1264" s="110"/>
      <c r="BN1264" s="110"/>
    </row>
    <row r="1265" spans="59:66" x14ac:dyDescent="0.25">
      <c r="BG1265" s="110" t="s">
        <v>2513</v>
      </c>
      <c r="BH1265" s="111" t="s">
        <v>4560</v>
      </c>
      <c r="BI1265" s="110" t="s">
        <v>1927</v>
      </c>
      <c r="BJ1265" s="110" t="s">
        <v>3261</v>
      </c>
      <c r="BK1265" s="110"/>
      <c r="BL1265" s="110"/>
      <c r="BM1265" s="110"/>
      <c r="BN1265" s="110"/>
    </row>
    <row r="1266" spans="59:66" x14ac:dyDescent="0.25">
      <c r="BG1266" s="110" t="s">
        <v>1498</v>
      </c>
      <c r="BH1266" s="111" t="s">
        <v>4561</v>
      </c>
      <c r="BI1266" s="110" t="s">
        <v>1859</v>
      </c>
      <c r="BJ1266" s="110" t="s">
        <v>3354</v>
      </c>
      <c r="BK1266" s="110"/>
      <c r="BL1266" s="110"/>
      <c r="BM1266" s="110"/>
      <c r="BN1266" s="110"/>
    </row>
    <row r="1267" spans="59:66" x14ac:dyDescent="0.25">
      <c r="BG1267" s="110" t="s">
        <v>1499</v>
      </c>
      <c r="BH1267" s="111" t="s">
        <v>4562</v>
      </c>
      <c r="BI1267" s="110" t="s">
        <v>2442</v>
      </c>
      <c r="BJ1267" s="110" t="s">
        <v>3321</v>
      </c>
      <c r="BK1267" s="110"/>
      <c r="BL1267" s="110"/>
      <c r="BM1267" s="110"/>
      <c r="BN1267" s="110"/>
    </row>
    <row r="1268" spans="59:66" x14ac:dyDescent="0.25">
      <c r="BG1268" s="110" t="s">
        <v>1500</v>
      </c>
      <c r="BH1268" s="111" t="s">
        <v>4563</v>
      </c>
      <c r="BI1268" s="110" t="s">
        <v>2382</v>
      </c>
      <c r="BJ1268" s="110" t="s">
        <v>3307</v>
      </c>
      <c r="BK1268" s="110"/>
      <c r="BL1268" s="110"/>
      <c r="BM1268" s="110"/>
      <c r="BN1268" s="110"/>
    </row>
    <row r="1269" spans="59:66" x14ac:dyDescent="0.25">
      <c r="BG1269" s="110" t="s">
        <v>1501</v>
      </c>
      <c r="BH1269" s="111" t="s">
        <v>4564</v>
      </c>
      <c r="BI1269" s="110" t="s">
        <v>1922</v>
      </c>
      <c r="BJ1269" s="110" t="s">
        <v>3302</v>
      </c>
      <c r="BK1269" s="110"/>
      <c r="BL1269" s="110"/>
      <c r="BM1269" s="110"/>
      <c r="BN1269" s="110"/>
    </row>
    <row r="1270" spans="59:66" x14ac:dyDescent="0.25">
      <c r="BG1270" s="110" t="s">
        <v>1502</v>
      </c>
      <c r="BH1270" s="111" t="s">
        <v>4565</v>
      </c>
      <c r="BI1270" s="110" t="s">
        <v>1927</v>
      </c>
      <c r="BJ1270" s="110" t="s">
        <v>3261</v>
      </c>
      <c r="BK1270" s="110"/>
      <c r="BL1270" s="110"/>
      <c r="BM1270" s="110"/>
      <c r="BN1270" s="110"/>
    </row>
    <row r="1271" spans="59:66" x14ac:dyDescent="0.25">
      <c r="BG1271" s="110" t="s">
        <v>1503</v>
      </c>
      <c r="BH1271" s="111" t="s">
        <v>4566</v>
      </c>
      <c r="BI1271" s="110" t="s">
        <v>1927</v>
      </c>
      <c r="BJ1271" s="110" t="s">
        <v>3261</v>
      </c>
      <c r="BK1271" s="110"/>
      <c r="BL1271" s="110"/>
      <c r="BM1271" s="110"/>
      <c r="BN1271" s="110"/>
    </row>
    <row r="1272" spans="59:66" x14ac:dyDescent="0.25">
      <c r="BG1272" s="110" t="s">
        <v>1504</v>
      </c>
      <c r="BH1272" s="111" t="s">
        <v>4567</v>
      </c>
      <c r="BI1272" s="110" t="s">
        <v>1927</v>
      </c>
      <c r="BJ1272" s="110" t="s">
        <v>3261</v>
      </c>
      <c r="BK1272" s="110"/>
      <c r="BL1272" s="110"/>
      <c r="BM1272" s="110"/>
      <c r="BN1272" s="110"/>
    </row>
    <row r="1273" spans="59:66" x14ac:dyDescent="0.25">
      <c r="BG1273" s="110" t="s">
        <v>1505</v>
      </c>
      <c r="BH1273" s="111" t="s">
        <v>4568</v>
      </c>
      <c r="BI1273" s="110" t="s">
        <v>1927</v>
      </c>
      <c r="BJ1273" s="110" t="s">
        <v>3261</v>
      </c>
      <c r="BK1273" s="110"/>
      <c r="BL1273" s="110"/>
      <c r="BM1273" s="110"/>
      <c r="BN1273" s="110"/>
    </row>
    <row r="1274" spans="59:66" x14ac:dyDescent="0.25">
      <c r="BG1274" s="110" t="s">
        <v>1506</v>
      </c>
      <c r="BH1274" s="111" t="s">
        <v>4569</v>
      </c>
      <c r="BI1274" s="110" t="s">
        <v>1927</v>
      </c>
      <c r="BJ1274" s="110" t="s">
        <v>3261</v>
      </c>
      <c r="BK1274" s="110"/>
      <c r="BL1274" s="110"/>
      <c r="BM1274" s="110"/>
      <c r="BN1274" s="110"/>
    </row>
    <row r="1275" spans="59:66" x14ac:dyDescent="0.25">
      <c r="BG1275" s="110" t="s">
        <v>1507</v>
      </c>
      <c r="BH1275" s="111" t="s">
        <v>4570</v>
      </c>
      <c r="BI1275" s="110" t="s">
        <v>1927</v>
      </c>
      <c r="BJ1275" s="110" t="s">
        <v>3261</v>
      </c>
      <c r="BK1275" s="110"/>
      <c r="BL1275" s="110"/>
      <c r="BM1275" s="110"/>
      <c r="BN1275" s="110"/>
    </row>
    <row r="1276" spans="59:66" x14ac:dyDescent="0.25">
      <c r="BG1276" s="110" t="s">
        <v>1508</v>
      </c>
      <c r="BH1276" s="111" t="s">
        <v>4571</v>
      </c>
      <c r="BI1276" s="110" t="s">
        <v>507</v>
      </c>
      <c r="BJ1276" s="110" t="s">
        <v>3369</v>
      </c>
      <c r="BK1276" s="110"/>
      <c r="BL1276" s="110"/>
      <c r="BM1276" s="110"/>
      <c r="BN1276" s="110"/>
    </row>
    <row r="1277" spans="59:66" x14ac:dyDescent="0.25">
      <c r="BG1277" s="110" t="s">
        <v>1509</v>
      </c>
      <c r="BH1277" s="111" t="s">
        <v>4572</v>
      </c>
      <c r="BI1277" s="110" t="s">
        <v>507</v>
      </c>
      <c r="BJ1277" s="110" t="s">
        <v>3369</v>
      </c>
      <c r="BK1277" s="110"/>
      <c r="BL1277" s="110"/>
      <c r="BM1277" s="110"/>
      <c r="BN1277" s="110"/>
    </row>
    <row r="1278" spans="59:66" x14ac:dyDescent="0.25">
      <c r="BG1278" s="110" t="s">
        <v>1510</v>
      </c>
      <c r="BH1278" s="111" t="s">
        <v>4573</v>
      </c>
      <c r="BI1278" s="110" t="s">
        <v>1927</v>
      </c>
      <c r="BJ1278" s="110" t="s">
        <v>3261</v>
      </c>
      <c r="BK1278" s="110"/>
      <c r="BL1278" s="110"/>
      <c r="BM1278" s="110"/>
      <c r="BN1278" s="110"/>
    </row>
    <row r="1279" spans="59:66" x14ac:dyDescent="0.25">
      <c r="BG1279" s="110" t="s">
        <v>1511</v>
      </c>
      <c r="BH1279" s="111" t="s">
        <v>4574</v>
      </c>
      <c r="BI1279" s="110" t="s">
        <v>1927</v>
      </c>
      <c r="BJ1279" s="110" t="s">
        <v>3261</v>
      </c>
      <c r="BK1279" s="110"/>
      <c r="BL1279" s="110"/>
      <c r="BM1279" s="110"/>
      <c r="BN1279" s="110"/>
    </row>
    <row r="1280" spans="59:66" x14ac:dyDescent="0.25">
      <c r="BG1280" s="110" t="s">
        <v>1512</v>
      </c>
      <c r="BH1280" s="111" t="s">
        <v>4575</v>
      </c>
      <c r="BI1280" s="110" t="s">
        <v>1927</v>
      </c>
      <c r="BJ1280" s="110" t="s">
        <v>3261</v>
      </c>
      <c r="BK1280" s="110"/>
      <c r="BL1280" s="110"/>
      <c r="BM1280" s="110"/>
      <c r="BN1280" s="110"/>
    </row>
    <row r="1281" spans="59:66" x14ac:dyDescent="0.25">
      <c r="BG1281" s="110" t="s">
        <v>1513</v>
      </c>
      <c r="BH1281" s="111" t="s">
        <v>4576</v>
      </c>
      <c r="BI1281" s="110" t="s">
        <v>2442</v>
      </c>
      <c r="BJ1281" s="110" t="s">
        <v>3321</v>
      </c>
      <c r="BK1281" s="110"/>
      <c r="BL1281" s="110"/>
      <c r="BM1281" s="110"/>
      <c r="BN1281" s="110"/>
    </row>
    <row r="1282" spans="59:66" x14ac:dyDescent="0.25">
      <c r="BG1282" s="110" t="s">
        <v>1514</v>
      </c>
      <c r="BH1282" s="111" t="s">
        <v>4577</v>
      </c>
      <c r="BI1282" s="110" t="s">
        <v>2442</v>
      </c>
      <c r="BJ1282" s="110" t="s">
        <v>3321</v>
      </c>
      <c r="BK1282" s="110"/>
      <c r="BL1282" s="110"/>
      <c r="BM1282" s="110"/>
      <c r="BN1282" s="110"/>
    </row>
    <row r="1283" spans="59:66" x14ac:dyDescent="0.25">
      <c r="BG1283" s="110" t="s">
        <v>1515</v>
      </c>
      <c r="BH1283" s="111" t="s">
        <v>4578</v>
      </c>
      <c r="BI1283" s="110" t="s">
        <v>1923</v>
      </c>
      <c r="BJ1283" s="110" t="s">
        <v>3316</v>
      </c>
      <c r="BK1283" s="110"/>
      <c r="BL1283" s="110"/>
      <c r="BM1283" s="110"/>
      <c r="BN1283" s="110"/>
    </row>
    <row r="1284" spans="59:66" x14ac:dyDescent="0.25">
      <c r="BG1284" s="110" t="s">
        <v>1516</v>
      </c>
      <c r="BH1284" s="111" t="s">
        <v>4579</v>
      </c>
      <c r="BI1284" s="110" t="s">
        <v>1927</v>
      </c>
      <c r="BJ1284" s="110" t="s">
        <v>3261</v>
      </c>
      <c r="BK1284" s="110"/>
      <c r="BL1284" s="110"/>
      <c r="BM1284" s="110"/>
      <c r="BN1284" s="110"/>
    </row>
    <row r="1285" spans="59:66" x14ac:dyDescent="0.25">
      <c r="BG1285" s="110" t="s">
        <v>1517</v>
      </c>
      <c r="BH1285" s="111" t="s">
        <v>4580</v>
      </c>
      <c r="BI1285" s="110" t="s">
        <v>2382</v>
      </c>
      <c r="BJ1285" s="110" t="s">
        <v>3307</v>
      </c>
      <c r="BK1285" s="110"/>
      <c r="BL1285" s="110"/>
      <c r="BM1285" s="110"/>
      <c r="BN1285" s="110"/>
    </row>
    <row r="1286" spans="59:66" x14ac:dyDescent="0.25">
      <c r="BG1286" s="110" t="s">
        <v>1518</v>
      </c>
      <c r="BH1286" s="111" t="s">
        <v>4581</v>
      </c>
      <c r="BI1286" s="110" t="s">
        <v>1927</v>
      </c>
      <c r="BJ1286" s="110" t="s">
        <v>3261</v>
      </c>
      <c r="BK1286" s="110"/>
      <c r="BL1286" s="110"/>
      <c r="BM1286" s="110"/>
      <c r="BN1286" s="110"/>
    </row>
    <row r="1287" spans="59:66" x14ac:dyDescent="0.25">
      <c r="BG1287" s="110" t="s">
        <v>1519</v>
      </c>
      <c r="BH1287" s="111" t="s">
        <v>4582</v>
      </c>
      <c r="BI1287" s="110" t="s">
        <v>1930</v>
      </c>
      <c r="BJ1287" s="110" t="s">
        <v>3326</v>
      </c>
      <c r="BK1287" s="110"/>
      <c r="BL1287" s="110"/>
      <c r="BM1287" s="110"/>
      <c r="BN1287" s="110"/>
    </row>
    <row r="1288" spans="59:66" x14ac:dyDescent="0.25">
      <c r="BG1288" s="110" t="s">
        <v>1520</v>
      </c>
      <c r="BH1288" s="111" t="s">
        <v>4583</v>
      </c>
      <c r="BI1288" s="110" t="s">
        <v>2442</v>
      </c>
      <c r="BJ1288" s="110" t="s">
        <v>3321</v>
      </c>
      <c r="BK1288" s="110"/>
      <c r="BL1288" s="110"/>
      <c r="BM1288" s="110"/>
      <c r="BN1288" s="110"/>
    </row>
    <row r="1289" spans="59:66" x14ac:dyDescent="0.25">
      <c r="BG1289" s="110" t="s">
        <v>1521</v>
      </c>
      <c r="BH1289" s="111" t="s">
        <v>4584</v>
      </c>
      <c r="BI1289" s="110" t="s">
        <v>379</v>
      </c>
      <c r="BJ1289" s="110" t="s">
        <v>3376</v>
      </c>
      <c r="BK1289" s="110"/>
      <c r="BL1289" s="110"/>
      <c r="BM1289" s="110"/>
      <c r="BN1289" s="110"/>
    </row>
    <row r="1290" spans="59:66" x14ac:dyDescent="0.25">
      <c r="BG1290" s="110" t="s">
        <v>1522</v>
      </c>
      <c r="BH1290" s="111" t="s">
        <v>4585</v>
      </c>
      <c r="BI1290" s="110" t="s">
        <v>379</v>
      </c>
      <c r="BJ1290" s="110" t="s">
        <v>3376</v>
      </c>
      <c r="BK1290" s="110"/>
      <c r="BL1290" s="110"/>
      <c r="BM1290" s="110"/>
      <c r="BN1290" s="110"/>
    </row>
    <row r="1291" spans="59:66" x14ac:dyDescent="0.25">
      <c r="BG1291" s="110" t="s">
        <v>1523</v>
      </c>
      <c r="BH1291" s="111" t="s">
        <v>4586</v>
      </c>
      <c r="BI1291" s="110" t="s">
        <v>379</v>
      </c>
      <c r="BJ1291" s="110" t="s">
        <v>3376</v>
      </c>
      <c r="BK1291" s="110"/>
      <c r="BL1291" s="110"/>
      <c r="BM1291" s="110"/>
      <c r="BN1291" s="110"/>
    </row>
    <row r="1292" spans="59:66" x14ac:dyDescent="0.25">
      <c r="BG1292" s="110" t="s">
        <v>1524</v>
      </c>
      <c r="BH1292" s="111" t="s">
        <v>4587</v>
      </c>
      <c r="BI1292" s="110" t="s">
        <v>379</v>
      </c>
      <c r="BJ1292" s="110" t="s">
        <v>3376</v>
      </c>
      <c r="BK1292" s="110"/>
      <c r="BL1292" s="110"/>
      <c r="BM1292" s="110"/>
      <c r="BN1292" s="110"/>
    </row>
    <row r="1293" spans="59:66" x14ac:dyDescent="0.25">
      <c r="BG1293" s="110" t="s">
        <v>1525</v>
      </c>
      <c r="BH1293" s="111" t="s">
        <v>4588</v>
      </c>
      <c r="BI1293" s="110" t="s">
        <v>379</v>
      </c>
      <c r="BJ1293" s="110" t="s">
        <v>3376</v>
      </c>
      <c r="BK1293" s="110"/>
      <c r="BL1293" s="110"/>
      <c r="BM1293" s="110"/>
      <c r="BN1293" s="110"/>
    </row>
    <row r="1294" spans="59:66" x14ac:dyDescent="0.25">
      <c r="BG1294" s="110" t="s">
        <v>1526</v>
      </c>
      <c r="BH1294" s="111" t="s">
        <v>4589</v>
      </c>
      <c r="BI1294" s="110" t="s">
        <v>1919</v>
      </c>
      <c r="BJ1294" s="110" t="s">
        <v>3305</v>
      </c>
      <c r="BK1294" s="110"/>
      <c r="BL1294" s="110"/>
      <c r="BM1294" s="110"/>
      <c r="BN1294" s="110"/>
    </row>
    <row r="1295" spans="59:66" x14ac:dyDescent="0.25">
      <c r="BG1295" s="110" t="s">
        <v>1527</v>
      </c>
      <c r="BH1295" s="111" t="s">
        <v>4590</v>
      </c>
      <c r="BI1295" s="110" t="s">
        <v>1929</v>
      </c>
      <c r="BJ1295" s="110" t="s">
        <v>3262</v>
      </c>
      <c r="BK1295" s="110"/>
      <c r="BL1295" s="110"/>
      <c r="BM1295" s="110"/>
      <c r="BN1295" s="110"/>
    </row>
    <row r="1296" spans="59:66" x14ac:dyDescent="0.25">
      <c r="BG1296" s="110" t="s">
        <v>1528</v>
      </c>
      <c r="BH1296" s="111" t="s">
        <v>4591</v>
      </c>
      <c r="BI1296" s="110" t="s">
        <v>1921</v>
      </c>
      <c r="BJ1296" s="110" t="s">
        <v>3309</v>
      </c>
      <c r="BK1296" s="110"/>
      <c r="BL1296" s="110"/>
      <c r="BM1296" s="110"/>
      <c r="BN1296" s="110"/>
    </row>
    <row r="1297" spans="59:66" x14ac:dyDescent="0.25">
      <c r="BG1297" s="110" t="s">
        <v>1529</v>
      </c>
      <c r="BH1297" s="111" t="s">
        <v>4592</v>
      </c>
      <c r="BI1297" s="110" t="s">
        <v>1342</v>
      </c>
      <c r="BJ1297" s="110" t="s">
        <v>3359</v>
      </c>
      <c r="BK1297" s="110"/>
      <c r="BL1297" s="110"/>
      <c r="BM1297" s="110"/>
      <c r="BN1297" s="110"/>
    </row>
    <row r="1298" spans="59:66" x14ac:dyDescent="0.25">
      <c r="BG1298" s="110" t="s">
        <v>1530</v>
      </c>
      <c r="BH1298" s="111" t="s">
        <v>4593</v>
      </c>
      <c r="BI1298" s="110" t="s">
        <v>1342</v>
      </c>
      <c r="BJ1298" s="110" t="s">
        <v>3359</v>
      </c>
      <c r="BK1298" s="110"/>
      <c r="BL1298" s="110"/>
      <c r="BM1298" s="110"/>
      <c r="BN1298" s="110"/>
    </row>
    <row r="1299" spans="59:66" x14ac:dyDescent="0.25">
      <c r="BG1299" s="110" t="s">
        <v>1531</v>
      </c>
      <c r="BH1299" s="111" t="s">
        <v>4594</v>
      </c>
      <c r="BI1299" s="110" t="s">
        <v>1859</v>
      </c>
      <c r="BJ1299" s="110" t="s">
        <v>3354</v>
      </c>
      <c r="BK1299" s="110"/>
      <c r="BL1299" s="110"/>
      <c r="BM1299" s="110"/>
      <c r="BN1299" s="110"/>
    </row>
    <row r="1300" spans="59:66" x14ac:dyDescent="0.25">
      <c r="BG1300" s="110" t="s">
        <v>1931</v>
      </c>
      <c r="BH1300" s="111" t="s">
        <v>4595</v>
      </c>
      <c r="BI1300" s="110" t="s">
        <v>1923</v>
      </c>
      <c r="BJ1300" s="110" t="s">
        <v>3316</v>
      </c>
      <c r="BK1300" s="110"/>
      <c r="BL1300" s="110"/>
      <c r="BM1300" s="110"/>
      <c r="BN1300" s="110"/>
    </row>
    <row r="1301" spans="59:66" x14ac:dyDescent="0.25">
      <c r="BG1301" s="110" t="s">
        <v>1932</v>
      </c>
      <c r="BH1301" s="111" t="s">
        <v>4596</v>
      </c>
      <c r="BI1301" s="110" t="s">
        <v>1921</v>
      </c>
      <c r="BJ1301" s="110" t="s">
        <v>3309</v>
      </c>
      <c r="BK1301" s="110"/>
      <c r="BL1301" s="110"/>
      <c r="BM1301" s="110"/>
      <c r="BN1301" s="110"/>
    </row>
    <row r="1302" spans="59:66" x14ac:dyDescent="0.25">
      <c r="BG1302" s="110" t="s">
        <v>1933</v>
      </c>
      <c r="BH1302" s="111" t="s">
        <v>4597</v>
      </c>
      <c r="BI1302" s="110" t="s">
        <v>1926</v>
      </c>
      <c r="BJ1302" s="110" t="s">
        <v>3319</v>
      </c>
      <c r="BK1302" s="110"/>
      <c r="BL1302" s="110"/>
      <c r="BM1302" s="110"/>
      <c r="BN1302" s="110"/>
    </row>
    <row r="1303" spans="59:66" x14ac:dyDescent="0.25">
      <c r="BG1303" s="110" t="s">
        <v>1934</v>
      </c>
      <c r="BH1303" s="111" t="s">
        <v>4598</v>
      </c>
      <c r="BI1303" s="110" t="s">
        <v>1919</v>
      </c>
      <c r="BJ1303" s="110" t="s">
        <v>3305</v>
      </c>
      <c r="BK1303" s="110"/>
      <c r="BL1303" s="110"/>
      <c r="BM1303" s="110"/>
      <c r="BN1303" s="110"/>
    </row>
    <row r="1304" spans="59:66" x14ac:dyDescent="0.25">
      <c r="BG1304" s="110" t="s">
        <v>1935</v>
      </c>
      <c r="BH1304" s="111" t="s">
        <v>4599</v>
      </c>
      <c r="BI1304" s="110" t="s">
        <v>1920</v>
      </c>
      <c r="BJ1304" s="110" t="s">
        <v>3337</v>
      </c>
      <c r="BK1304" s="110"/>
      <c r="BL1304" s="110"/>
      <c r="BM1304" s="110"/>
      <c r="BN1304" s="110"/>
    </row>
    <row r="1305" spans="59:66" x14ac:dyDescent="0.25">
      <c r="BG1305" s="110" t="s">
        <v>1936</v>
      </c>
      <c r="BH1305" s="111" t="s">
        <v>4600</v>
      </c>
      <c r="BI1305" s="110" t="s">
        <v>1927</v>
      </c>
      <c r="BJ1305" s="110" t="s">
        <v>3261</v>
      </c>
      <c r="BK1305" s="110"/>
      <c r="BL1305" s="110"/>
      <c r="BM1305" s="110"/>
      <c r="BN1305" s="110"/>
    </row>
    <row r="1306" spans="59:66" x14ac:dyDescent="0.25">
      <c r="BG1306" s="110" t="s">
        <v>1937</v>
      </c>
      <c r="BH1306" s="111" t="s">
        <v>4601</v>
      </c>
      <c r="BI1306" s="110" t="s">
        <v>1342</v>
      </c>
      <c r="BJ1306" s="110" t="s">
        <v>3359</v>
      </c>
      <c r="BK1306" s="110"/>
      <c r="BL1306" s="110"/>
      <c r="BM1306" s="110"/>
      <c r="BN1306" s="110"/>
    </row>
    <row r="1307" spans="59:66" x14ac:dyDescent="0.25">
      <c r="BG1307" s="110" t="s">
        <v>1938</v>
      </c>
      <c r="BH1307" s="111" t="s">
        <v>4602</v>
      </c>
      <c r="BI1307" s="110" t="s">
        <v>1927</v>
      </c>
      <c r="BJ1307" s="110" t="s">
        <v>3261</v>
      </c>
      <c r="BK1307" s="110"/>
      <c r="BL1307" s="110"/>
      <c r="BM1307" s="110"/>
      <c r="BN1307" s="110"/>
    </row>
    <row r="1308" spans="59:66" x14ac:dyDescent="0.25">
      <c r="BG1308" s="110" t="s">
        <v>1939</v>
      </c>
      <c r="BH1308" s="111" t="s">
        <v>4603</v>
      </c>
      <c r="BI1308" s="110" t="s">
        <v>1919</v>
      </c>
      <c r="BJ1308" s="110" t="s">
        <v>3305</v>
      </c>
      <c r="BK1308" s="110"/>
      <c r="BL1308" s="110"/>
      <c r="BM1308" s="110"/>
      <c r="BN1308" s="110"/>
    </row>
    <row r="1309" spans="59:66" x14ac:dyDescent="0.25">
      <c r="BG1309" s="110" t="s">
        <v>1940</v>
      </c>
      <c r="BH1309" s="111" t="s">
        <v>4604</v>
      </c>
      <c r="BI1309" s="110" t="s">
        <v>1930</v>
      </c>
      <c r="BJ1309" s="110" t="s">
        <v>3326</v>
      </c>
      <c r="BK1309" s="110"/>
      <c r="BL1309" s="110"/>
      <c r="BM1309" s="110"/>
      <c r="BN1309" s="110"/>
    </row>
    <row r="1310" spans="59:66" x14ac:dyDescent="0.25">
      <c r="BG1310" s="110" t="s">
        <v>1941</v>
      </c>
      <c r="BH1310" s="111" t="s">
        <v>4605</v>
      </c>
      <c r="BI1310" s="110" t="s">
        <v>1919</v>
      </c>
      <c r="BJ1310" s="110" t="s">
        <v>3305</v>
      </c>
      <c r="BK1310" s="110"/>
      <c r="BL1310" s="110"/>
      <c r="BM1310" s="110"/>
      <c r="BN1310" s="110"/>
    </row>
    <row r="1311" spans="59:66" x14ac:dyDescent="0.25">
      <c r="BG1311" s="110" t="s">
        <v>1942</v>
      </c>
      <c r="BH1311" s="111" t="s">
        <v>4606</v>
      </c>
      <c r="BI1311" s="110" t="s">
        <v>1920</v>
      </c>
      <c r="BJ1311" s="110" t="s">
        <v>3337</v>
      </c>
      <c r="BK1311" s="110"/>
      <c r="BL1311" s="110"/>
      <c r="BM1311" s="110"/>
      <c r="BN1311" s="110"/>
    </row>
    <row r="1312" spans="59:66" x14ac:dyDescent="0.25">
      <c r="BG1312" s="110" t="s">
        <v>1943</v>
      </c>
      <c r="BH1312" s="111" t="s">
        <v>4607</v>
      </c>
      <c r="BI1312" s="110" t="s">
        <v>1926</v>
      </c>
      <c r="BJ1312" s="110" t="s">
        <v>3319</v>
      </c>
      <c r="BK1312" s="110"/>
      <c r="BL1312" s="110"/>
      <c r="BM1312" s="110"/>
      <c r="BN1312" s="110"/>
    </row>
    <row r="1313" spans="59:66" x14ac:dyDescent="0.25">
      <c r="BG1313" s="110" t="s">
        <v>1944</v>
      </c>
      <c r="BH1313" s="111" t="s">
        <v>4608</v>
      </c>
      <c r="BI1313" s="110" t="s">
        <v>1859</v>
      </c>
      <c r="BJ1313" s="110" t="s">
        <v>3354</v>
      </c>
      <c r="BK1313" s="110"/>
      <c r="BL1313" s="110"/>
      <c r="BM1313" s="110"/>
      <c r="BN1313" s="110"/>
    </row>
    <row r="1314" spans="59:66" x14ac:dyDescent="0.25">
      <c r="BG1314" s="110" t="s">
        <v>1945</v>
      </c>
      <c r="BH1314" s="111" t="s">
        <v>4609</v>
      </c>
      <c r="BI1314" s="110" t="s">
        <v>379</v>
      </c>
      <c r="BJ1314" s="110" t="s">
        <v>3376</v>
      </c>
      <c r="BK1314" s="110"/>
      <c r="BL1314" s="110"/>
      <c r="BM1314" s="110"/>
      <c r="BN1314" s="110"/>
    </row>
    <row r="1315" spans="59:66" x14ac:dyDescent="0.25">
      <c r="BG1315" s="110" t="s">
        <v>1946</v>
      </c>
      <c r="BH1315" s="111" t="s">
        <v>4610</v>
      </c>
      <c r="BI1315" s="110" t="s">
        <v>1921</v>
      </c>
      <c r="BJ1315" s="110" t="s">
        <v>3309</v>
      </c>
      <c r="BK1315" s="110"/>
      <c r="BL1315" s="110"/>
      <c r="BM1315" s="110"/>
      <c r="BN1315" s="110"/>
    </row>
    <row r="1316" spans="59:66" x14ac:dyDescent="0.25">
      <c r="BG1316" s="110" t="s">
        <v>1947</v>
      </c>
      <c r="BH1316" s="111" t="s">
        <v>4611</v>
      </c>
      <c r="BI1316" s="110" t="s">
        <v>1921</v>
      </c>
      <c r="BJ1316" s="110" t="s">
        <v>3309</v>
      </c>
      <c r="BK1316" s="110"/>
      <c r="BL1316" s="110"/>
      <c r="BM1316" s="110"/>
      <c r="BN1316" s="110"/>
    </row>
    <row r="1317" spans="59:66" x14ac:dyDescent="0.25">
      <c r="BG1317" s="110" t="s">
        <v>1948</v>
      </c>
      <c r="BH1317" s="111" t="s">
        <v>4612</v>
      </c>
      <c r="BI1317" s="110" t="s">
        <v>1927</v>
      </c>
      <c r="BJ1317" s="110" t="s">
        <v>3261</v>
      </c>
      <c r="BK1317" s="110"/>
      <c r="BL1317" s="110"/>
      <c r="BM1317" s="110"/>
      <c r="BN1317" s="110"/>
    </row>
    <row r="1318" spans="59:66" x14ac:dyDescent="0.25">
      <c r="BG1318" s="110" t="s">
        <v>1949</v>
      </c>
      <c r="BH1318" s="111" t="s">
        <v>4613</v>
      </c>
      <c r="BI1318" s="110" t="s">
        <v>1920</v>
      </c>
      <c r="BJ1318" s="110" t="s">
        <v>3337</v>
      </c>
      <c r="BK1318" s="110"/>
      <c r="BL1318" s="110"/>
      <c r="BM1318" s="110"/>
      <c r="BN1318" s="110"/>
    </row>
    <row r="1319" spans="59:66" x14ac:dyDescent="0.25">
      <c r="BG1319" s="110" t="s">
        <v>1950</v>
      </c>
      <c r="BH1319" s="111" t="s">
        <v>4614</v>
      </c>
      <c r="BI1319" s="110" t="s">
        <v>1925</v>
      </c>
      <c r="BJ1319" s="110" t="s">
        <v>3323</v>
      </c>
      <c r="BK1319" s="110"/>
      <c r="BL1319" s="110"/>
      <c r="BM1319" s="110"/>
      <c r="BN1319" s="110"/>
    </row>
    <row r="1320" spans="59:66" x14ac:dyDescent="0.25">
      <c r="BG1320" s="110" t="s">
        <v>1951</v>
      </c>
      <c r="BH1320" s="111" t="s">
        <v>4615</v>
      </c>
      <c r="BI1320" s="110" t="s">
        <v>1920</v>
      </c>
      <c r="BJ1320" s="110" t="s">
        <v>3337</v>
      </c>
      <c r="BK1320" s="110"/>
      <c r="BL1320" s="110"/>
      <c r="BM1320" s="110"/>
      <c r="BN1320" s="110"/>
    </row>
    <row r="1321" spans="59:66" x14ac:dyDescent="0.25">
      <c r="BG1321" s="110" t="s">
        <v>1952</v>
      </c>
      <c r="BH1321" s="111" t="s">
        <v>4616</v>
      </c>
      <c r="BI1321" s="110" t="s">
        <v>1859</v>
      </c>
      <c r="BJ1321" s="110" t="s">
        <v>3354</v>
      </c>
      <c r="BK1321" s="110"/>
      <c r="BL1321" s="110"/>
      <c r="BM1321" s="110"/>
      <c r="BN1321" s="110"/>
    </row>
    <row r="1322" spans="59:66" x14ac:dyDescent="0.25">
      <c r="BG1322" s="110" t="s">
        <v>1953</v>
      </c>
      <c r="BH1322" s="111" t="s">
        <v>4617</v>
      </c>
      <c r="BI1322" s="110" t="s">
        <v>1928</v>
      </c>
      <c r="BJ1322" s="110" t="s">
        <v>3263</v>
      </c>
      <c r="BK1322" s="110"/>
      <c r="BL1322" s="110"/>
      <c r="BM1322" s="110"/>
      <c r="BN1322" s="110"/>
    </row>
    <row r="1323" spans="59:66" x14ac:dyDescent="0.25">
      <c r="BG1323" s="110" t="s">
        <v>1954</v>
      </c>
      <c r="BH1323" s="111" t="s">
        <v>4618</v>
      </c>
      <c r="BI1323" s="110" t="s">
        <v>1928</v>
      </c>
      <c r="BJ1323" s="110" t="s">
        <v>3263</v>
      </c>
      <c r="BK1323" s="110"/>
      <c r="BL1323" s="110"/>
      <c r="BM1323" s="110"/>
      <c r="BN1323" s="110"/>
    </row>
    <row r="1324" spans="59:66" x14ac:dyDescent="0.25">
      <c r="BG1324" s="110" t="s">
        <v>1955</v>
      </c>
      <c r="BH1324" s="111" t="s">
        <v>4619</v>
      </c>
      <c r="BI1324" s="110" t="s">
        <v>1921</v>
      </c>
      <c r="BJ1324" s="110" t="s">
        <v>3309</v>
      </c>
      <c r="BK1324" s="110"/>
      <c r="BL1324" s="110"/>
      <c r="BM1324" s="110"/>
      <c r="BN1324" s="110"/>
    </row>
    <row r="1325" spans="59:66" x14ac:dyDescent="0.25">
      <c r="BG1325" s="110" t="s">
        <v>1956</v>
      </c>
      <c r="BH1325" s="111" t="s">
        <v>4620</v>
      </c>
      <c r="BI1325" s="110" t="s">
        <v>1919</v>
      </c>
      <c r="BJ1325" s="110" t="s">
        <v>3305</v>
      </c>
      <c r="BK1325" s="110"/>
      <c r="BL1325" s="110"/>
      <c r="BM1325" s="110"/>
      <c r="BN1325" s="110"/>
    </row>
    <row r="1326" spans="59:66" x14ac:dyDescent="0.25">
      <c r="BG1326" s="110" t="s">
        <v>1957</v>
      </c>
      <c r="BH1326" s="111" t="s">
        <v>4621</v>
      </c>
      <c r="BI1326" s="110" t="s">
        <v>2442</v>
      </c>
      <c r="BJ1326" s="110" t="s">
        <v>3321</v>
      </c>
      <c r="BK1326" s="110"/>
      <c r="BL1326" s="110"/>
      <c r="BM1326" s="110"/>
      <c r="BN1326" s="110"/>
    </row>
    <row r="1327" spans="59:66" x14ac:dyDescent="0.25">
      <c r="BG1327" s="110" t="s">
        <v>1958</v>
      </c>
      <c r="BH1327" s="111" t="s">
        <v>4622</v>
      </c>
      <c r="BI1327" s="110" t="s">
        <v>1920</v>
      </c>
      <c r="BJ1327" s="110" t="s">
        <v>3337</v>
      </c>
      <c r="BK1327" s="110"/>
      <c r="BL1327" s="110"/>
      <c r="BM1327" s="110"/>
      <c r="BN1327" s="110"/>
    </row>
    <row r="1328" spans="59:66" x14ac:dyDescent="0.25">
      <c r="BG1328" s="110" t="s">
        <v>1959</v>
      </c>
      <c r="BH1328" s="111" t="s">
        <v>4623</v>
      </c>
      <c r="BI1328" s="110" t="s">
        <v>1930</v>
      </c>
      <c r="BJ1328" s="110" t="s">
        <v>3326</v>
      </c>
      <c r="BK1328" s="110"/>
      <c r="BL1328" s="110"/>
      <c r="BM1328" s="110"/>
      <c r="BN1328" s="110"/>
    </row>
    <row r="1329" spans="59:66" x14ac:dyDescent="0.25">
      <c r="BG1329" s="110" t="s">
        <v>1960</v>
      </c>
      <c r="BH1329" s="111" t="s">
        <v>4624</v>
      </c>
      <c r="BI1329" s="110" t="s">
        <v>1921</v>
      </c>
      <c r="BJ1329" s="110" t="s">
        <v>3309</v>
      </c>
      <c r="BK1329" s="110"/>
      <c r="BL1329" s="110"/>
      <c r="BM1329" s="110"/>
      <c r="BN1329" s="110"/>
    </row>
    <row r="1330" spans="59:66" x14ac:dyDescent="0.25">
      <c r="BG1330" s="110" t="s">
        <v>1961</v>
      </c>
      <c r="BH1330" s="111" t="s">
        <v>4625</v>
      </c>
      <c r="BI1330" s="110" t="s">
        <v>1920</v>
      </c>
      <c r="BJ1330" s="110" t="s">
        <v>3337</v>
      </c>
      <c r="BK1330" s="110"/>
      <c r="BL1330" s="110"/>
      <c r="BM1330" s="110"/>
      <c r="BN1330" s="110"/>
    </row>
    <row r="1331" spans="59:66" x14ac:dyDescent="0.25">
      <c r="BG1331" s="110" t="s">
        <v>1962</v>
      </c>
      <c r="BH1331" s="111" t="s">
        <v>4626</v>
      </c>
      <c r="BI1331" s="110" t="s">
        <v>1927</v>
      </c>
      <c r="BJ1331" s="110" t="s">
        <v>3261</v>
      </c>
      <c r="BK1331" s="110"/>
      <c r="BL1331" s="110"/>
      <c r="BM1331" s="110"/>
      <c r="BN1331" s="110"/>
    </row>
    <row r="1332" spans="59:66" x14ac:dyDescent="0.25">
      <c r="BG1332" s="110" t="s">
        <v>1963</v>
      </c>
      <c r="BH1332" s="111" t="s">
        <v>4627</v>
      </c>
      <c r="BI1332" s="110" t="s">
        <v>1928</v>
      </c>
      <c r="BJ1332" s="110" t="s">
        <v>3263</v>
      </c>
      <c r="BK1332" s="110"/>
      <c r="BL1332" s="110"/>
      <c r="BM1332" s="110"/>
      <c r="BN1332" s="110"/>
    </row>
    <row r="1333" spans="59:66" x14ac:dyDescent="0.25">
      <c r="BG1333" s="110" t="s">
        <v>1964</v>
      </c>
      <c r="BH1333" s="111" t="s">
        <v>4628</v>
      </c>
      <c r="BI1333" s="110" t="s">
        <v>1926</v>
      </c>
      <c r="BJ1333" s="110" t="s">
        <v>3319</v>
      </c>
      <c r="BK1333" s="110"/>
      <c r="BL1333" s="110"/>
      <c r="BM1333" s="110"/>
      <c r="BN1333" s="110"/>
    </row>
    <row r="1334" spans="59:66" x14ac:dyDescent="0.25">
      <c r="BG1334" s="110" t="s">
        <v>1965</v>
      </c>
      <c r="BH1334" s="111" t="s">
        <v>4629</v>
      </c>
      <c r="BI1334" s="110" t="s">
        <v>1859</v>
      </c>
      <c r="BJ1334" s="110" t="s">
        <v>3354</v>
      </c>
      <c r="BK1334" s="110"/>
      <c r="BL1334" s="110"/>
      <c r="BM1334" s="110"/>
      <c r="BN1334" s="110"/>
    </row>
    <row r="1335" spans="59:66" x14ac:dyDescent="0.25">
      <c r="BG1335" s="110" t="s">
        <v>1966</v>
      </c>
      <c r="BH1335" s="111" t="s">
        <v>4630</v>
      </c>
      <c r="BI1335" s="110" t="s">
        <v>2442</v>
      </c>
      <c r="BJ1335" s="110" t="s">
        <v>3321</v>
      </c>
      <c r="BK1335" s="110"/>
      <c r="BL1335" s="110"/>
      <c r="BM1335" s="110"/>
      <c r="BN1335" s="110"/>
    </row>
    <row r="1336" spans="59:66" x14ac:dyDescent="0.25">
      <c r="BG1336" s="110" t="s">
        <v>1967</v>
      </c>
      <c r="BH1336" s="111" t="s">
        <v>4631</v>
      </c>
      <c r="BI1336" s="110" t="s">
        <v>1930</v>
      </c>
      <c r="BJ1336" s="110" t="s">
        <v>3326</v>
      </c>
      <c r="BK1336" s="110"/>
      <c r="BL1336" s="110"/>
      <c r="BM1336" s="110"/>
      <c r="BN1336" s="110"/>
    </row>
    <row r="1337" spans="59:66" x14ac:dyDescent="0.25">
      <c r="BG1337" s="110" t="s">
        <v>1968</v>
      </c>
      <c r="BH1337" s="111" t="s">
        <v>4632</v>
      </c>
      <c r="BI1337" s="110" t="s">
        <v>1930</v>
      </c>
      <c r="BJ1337" s="110" t="s">
        <v>3326</v>
      </c>
      <c r="BK1337" s="110"/>
      <c r="BL1337" s="110"/>
      <c r="BM1337" s="110"/>
      <c r="BN1337" s="110"/>
    </row>
    <row r="1338" spans="59:66" x14ac:dyDescent="0.25">
      <c r="BG1338" s="110" t="s">
        <v>1969</v>
      </c>
      <c r="BH1338" s="111" t="s">
        <v>4633</v>
      </c>
      <c r="BI1338" s="110" t="s">
        <v>1930</v>
      </c>
      <c r="BJ1338" s="110" t="s">
        <v>3326</v>
      </c>
      <c r="BK1338" s="110"/>
      <c r="BL1338" s="110"/>
      <c r="BM1338" s="110"/>
      <c r="BN1338" s="110"/>
    </row>
    <row r="1339" spans="59:66" x14ac:dyDescent="0.25">
      <c r="BG1339" s="110" t="s">
        <v>1970</v>
      </c>
      <c r="BH1339" s="111" t="s">
        <v>4634</v>
      </c>
      <c r="BI1339" s="110" t="s">
        <v>1930</v>
      </c>
      <c r="BJ1339" s="110" t="s">
        <v>3326</v>
      </c>
      <c r="BK1339" s="110"/>
      <c r="BL1339" s="110"/>
      <c r="BM1339" s="110"/>
      <c r="BN1339" s="110"/>
    </row>
    <row r="1340" spans="59:66" x14ac:dyDescent="0.25">
      <c r="BG1340" s="110" t="s">
        <v>1971</v>
      </c>
      <c r="BH1340" s="111" t="s">
        <v>4635</v>
      </c>
      <c r="BI1340" s="110" t="s">
        <v>1930</v>
      </c>
      <c r="BJ1340" s="110" t="s">
        <v>3326</v>
      </c>
      <c r="BK1340" s="110"/>
      <c r="BL1340" s="110"/>
      <c r="BM1340" s="110"/>
      <c r="BN1340" s="110"/>
    </row>
    <row r="1341" spans="59:66" x14ac:dyDescent="0.25">
      <c r="BG1341" s="110" t="s">
        <v>1972</v>
      </c>
      <c r="BH1341" s="111" t="s">
        <v>4636</v>
      </c>
      <c r="BI1341" s="110" t="s">
        <v>1930</v>
      </c>
      <c r="BJ1341" s="110" t="s">
        <v>3326</v>
      </c>
      <c r="BK1341" s="110"/>
      <c r="BL1341" s="110"/>
      <c r="BM1341" s="110"/>
      <c r="BN1341" s="110"/>
    </row>
    <row r="1342" spans="59:66" x14ac:dyDescent="0.25">
      <c r="BG1342" s="110" t="s">
        <v>1973</v>
      </c>
      <c r="BH1342" s="111" t="s">
        <v>4637</v>
      </c>
      <c r="BI1342" s="110" t="s">
        <v>2442</v>
      </c>
      <c r="BJ1342" s="110" t="s">
        <v>3321</v>
      </c>
      <c r="BK1342" s="110"/>
      <c r="BL1342" s="110"/>
      <c r="BM1342" s="110"/>
      <c r="BN1342" s="110"/>
    </row>
    <row r="1343" spans="59:66" x14ac:dyDescent="0.25">
      <c r="BG1343" s="110" t="s">
        <v>1974</v>
      </c>
      <c r="BH1343" s="111" t="s">
        <v>4638</v>
      </c>
      <c r="BI1343" s="110" t="s">
        <v>1859</v>
      </c>
      <c r="BJ1343" s="110" t="s">
        <v>3354</v>
      </c>
      <c r="BK1343" s="110"/>
      <c r="BL1343" s="110"/>
      <c r="BM1343" s="110"/>
      <c r="BN1343" s="110"/>
    </row>
    <row r="1344" spans="59:66" x14ac:dyDescent="0.25">
      <c r="BG1344" s="110" t="s">
        <v>1975</v>
      </c>
      <c r="BH1344" s="111" t="s">
        <v>4639</v>
      </c>
      <c r="BI1344" s="110" t="s">
        <v>1919</v>
      </c>
      <c r="BJ1344" s="110" t="s">
        <v>3305</v>
      </c>
      <c r="BK1344" s="110"/>
      <c r="BL1344" s="110"/>
      <c r="BM1344" s="110"/>
      <c r="BN1344" s="110"/>
    </row>
    <row r="1345" spans="59:66" x14ac:dyDescent="0.25">
      <c r="BG1345" s="110" t="s">
        <v>1976</v>
      </c>
      <c r="BH1345" s="111" t="s">
        <v>4640</v>
      </c>
      <c r="BI1345" s="110" t="s">
        <v>1930</v>
      </c>
      <c r="BJ1345" s="110" t="s">
        <v>3326</v>
      </c>
      <c r="BK1345" s="110"/>
      <c r="BL1345" s="110"/>
      <c r="BM1345" s="110"/>
      <c r="BN1345" s="110"/>
    </row>
    <row r="1346" spans="59:66" x14ac:dyDescent="0.25">
      <c r="BG1346" s="110" t="s">
        <v>1977</v>
      </c>
      <c r="BH1346" s="111" t="s">
        <v>4641</v>
      </c>
      <c r="BI1346" s="110" t="s">
        <v>1919</v>
      </c>
      <c r="BJ1346" s="110" t="s">
        <v>3305</v>
      </c>
      <c r="BK1346" s="110"/>
      <c r="BL1346" s="110"/>
      <c r="BM1346" s="110"/>
      <c r="BN1346" s="110"/>
    </row>
    <row r="1347" spans="59:66" x14ac:dyDescent="0.25">
      <c r="BG1347" s="110" t="s">
        <v>1978</v>
      </c>
      <c r="BH1347" s="111" t="s">
        <v>4642</v>
      </c>
      <c r="BI1347" s="110" t="s">
        <v>1929</v>
      </c>
      <c r="BJ1347" s="110" t="s">
        <v>3262</v>
      </c>
      <c r="BK1347" s="110"/>
      <c r="BL1347" s="110"/>
      <c r="BM1347" s="110"/>
      <c r="BN1347" s="110"/>
    </row>
    <row r="1348" spans="59:66" x14ac:dyDescent="0.25">
      <c r="BG1348" s="110" t="s">
        <v>1979</v>
      </c>
      <c r="BH1348" s="111" t="s">
        <v>4643</v>
      </c>
      <c r="BI1348" s="110" t="s">
        <v>1930</v>
      </c>
      <c r="BJ1348" s="110" t="s">
        <v>3326</v>
      </c>
      <c r="BK1348" s="110"/>
      <c r="BL1348" s="110"/>
      <c r="BM1348" s="110"/>
      <c r="BN1348" s="110"/>
    </row>
    <row r="1349" spans="59:66" x14ac:dyDescent="0.25">
      <c r="BG1349" s="110" t="s">
        <v>1980</v>
      </c>
      <c r="BH1349" s="111" t="s">
        <v>4644</v>
      </c>
      <c r="BI1349" s="110" t="s">
        <v>1921</v>
      </c>
      <c r="BJ1349" s="110" t="s">
        <v>3309</v>
      </c>
      <c r="BK1349" s="110"/>
      <c r="BL1349" s="110"/>
      <c r="BM1349" s="110"/>
      <c r="BN1349" s="110"/>
    </row>
    <row r="1350" spans="59:66" x14ac:dyDescent="0.25">
      <c r="BG1350" s="110" t="s">
        <v>1981</v>
      </c>
      <c r="BH1350" s="111" t="s">
        <v>4645</v>
      </c>
      <c r="BI1350" s="110" t="s">
        <v>1929</v>
      </c>
      <c r="BJ1350" s="110" t="s">
        <v>3262</v>
      </c>
      <c r="BK1350" s="110"/>
      <c r="BL1350" s="110"/>
      <c r="BM1350" s="110"/>
      <c r="BN1350" s="110"/>
    </row>
    <row r="1351" spans="59:66" x14ac:dyDescent="0.25">
      <c r="BG1351" s="110" t="s">
        <v>1982</v>
      </c>
      <c r="BH1351" s="111" t="s">
        <v>4646</v>
      </c>
      <c r="BI1351" s="110" t="s">
        <v>1930</v>
      </c>
      <c r="BJ1351" s="110" t="s">
        <v>3326</v>
      </c>
      <c r="BK1351" s="110"/>
      <c r="BL1351" s="110"/>
      <c r="BM1351" s="110"/>
      <c r="BN1351" s="110"/>
    </row>
    <row r="1352" spans="59:66" x14ac:dyDescent="0.25">
      <c r="BG1352" s="110" t="s">
        <v>1983</v>
      </c>
      <c r="BH1352" s="111" t="s">
        <v>4647</v>
      </c>
      <c r="BI1352" s="110" t="s">
        <v>1930</v>
      </c>
      <c r="BJ1352" s="110" t="s">
        <v>3326</v>
      </c>
      <c r="BK1352" s="110"/>
      <c r="BL1352" s="110"/>
      <c r="BM1352" s="110"/>
      <c r="BN1352" s="110"/>
    </row>
    <row r="1353" spans="59:66" x14ac:dyDescent="0.25">
      <c r="BG1353" s="110" t="s">
        <v>1984</v>
      </c>
      <c r="BH1353" s="111" t="s">
        <v>4648</v>
      </c>
      <c r="BI1353" s="110" t="s">
        <v>1927</v>
      </c>
      <c r="BJ1353" s="110" t="s">
        <v>3261</v>
      </c>
      <c r="BK1353" s="110"/>
      <c r="BL1353" s="110"/>
      <c r="BM1353" s="110"/>
      <c r="BN1353" s="110"/>
    </row>
    <row r="1354" spans="59:66" x14ac:dyDescent="0.25">
      <c r="BG1354" s="110" t="s">
        <v>1985</v>
      </c>
      <c r="BH1354" s="111" t="s">
        <v>4649</v>
      </c>
      <c r="BI1354" s="110" t="s">
        <v>2382</v>
      </c>
      <c r="BJ1354" s="110" t="s">
        <v>3307</v>
      </c>
      <c r="BK1354" s="110"/>
      <c r="BL1354" s="110"/>
      <c r="BM1354" s="110"/>
      <c r="BN1354" s="110"/>
    </row>
    <row r="1355" spans="59:66" x14ac:dyDescent="0.25">
      <c r="BG1355" s="110" t="s">
        <v>1986</v>
      </c>
      <c r="BH1355" s="111" t="s">
        <v>4650</v>
      </c>
      <c r="BI1355" s="110" t="s">
        <v>1859</v>
      </c>
      <c r="BJ1355" s="110" t="s">
        <v>3354</v>
      </c>
      <c r="BK1355" s="110"/>
      <c r="BL1355" s="110"/>
      <c r="BM1355" s="110"/>
      <c r="BN1355" s="110"/>
    </row>
    <row r="1356" spans="59:66" x14ac:dyDescent="0.25">
      <c r="BG1356" s="110" t="s">
        <v>1987</v>
      </c>
      <c r="BH1356" s="111" t="s">
        <v>4651</v>
      </c>
      <c r="BI1356" s="110" t="s">
        <v>1920</v>
      </c>
      <c r="BJ1356" s="110" t="s">
        <v>3337</v>
      </c>
      <c r="BK1356" s="110"/>
      <c r="BL1356" s="110"/>
      <c r="BM1356" s="110"/>
      <c r="BN1356" s="110"/>
    </row>
    <row r="1357" spans="59:66" x14ac:dyDescent="0.25">
      <c r="BG1357" s="110" t="s">
        <v>211</v>
      </c>
      <c r="BH1357" s="111" t="s">
        <v>4652</v>
      </c>
      <c r="BI1357" s="110" t="s">
        <v>2382</v>
      </c>
      <c r="BJ1357" s="111" t="s">
        <v>3307</v>
      </c>
      <c r="BK1357" s="111"/>
      <c r="BL1357" s="111"/>
      <c r="BM1357" s="111"/>
      <c r="BN1357" s="111"/>
    </row>
    <row r="1358" spans="59:66" x14ac:dyDescent="0.25">
      <c r="BG1358" s="110" t="s">
        <v>1988</v>
      </c>
      <c r="BH1358" s="111" t="s">
        <v>4653</v>
      </c>
      <c r="BI1358" s="110" t="s">
        <v>1927</v>
      </c>
      <c r="BJ1358" s="110" t="s">
        <v>3261</v>
      </c>
      <c r="BK1358" s="110"/>
      <c r="BL1358" s="110"/>
      <c r="BM1358" s="110"/>
      <c r="BN1358" s="110"/>
    </row>
    <row r="1359" spans="59:66" x14ac:dyDescent="0.25">
      <c r="BG1359" s="110" t="s">
        <v>1989</v>
      </c>
      <c r="BH1359" s="111" t="s">
        <v>4654</v>
      </c>
      <c r="BI1359" s="110" t="s">
        <v>1925</v>
      </c>
      <c r="BJ1359" s="110" t="s">
        <v>3323</v>
      </c>
      <c r="BK1359" s="110"/>
      <c r="BL1359" s="110"/>
      <c r="BM1359" s="110"/>
      <c r="BN1359" s="110"/>
    </row>
    <row r="1360" spans="59:66" x14ac:dyDescent="0.25">
      <c r="BG1360" s="110" t="s">
        <v>1990</v>
      </c>
      <c r="BH1360" s="111" t="s">
        <v>4655</v>
      </c>
      <c r="BI1360" s="110" t="s">
        <v>1926</v>
      </c>
      <c r="BJ1360" s="110" t="s">
        <v>3319</v>
      </c>
      <c r="BK1360" s="110"/>
      <c r="BL1360" s="110"/>
      <c r="BM1360" s="110"/>
      <c r="BN1360" s="110"/>
    </row>
    <row r="1361" spans="59:66" x14ac:dyDescent="0.25">
      <c r="BG1361" s="110" t="s">
        <v>1991</v>
      </c>
      <c r="BH1361" s="111" t="s">
        <v>4656</v>
      </c>
      <c r="BI1361" s="110" t="s">
        <v>1921</v>
      </c>
      <c r="BJ1361" s="110" t="s">
        <v>3309</v>
      </c>
      <c r="BK1361" s="110"/>
      <c r="BL1361" s="110"/>
      <c r="BM1361" s="110"/>
      <c r="BN1361" s="110"/>
    </row>
    <row r="1362" spans="59:66" x14ac:dyDescent="0.25">
      <c r="BG1362" s="110" t="s">
        <v>1992</v>
      </c>
      <c r="BH1362" s="111" t="s">
        <v>4657</v>
      </c>
      <c r="BI1362" s="110" t="s">
        <v>1859</v>
      </c>
      <c r="BJ1362" s="110" t="s">
        <v>3354</v>
      </c>
      <c r="BK1362" s="110"/>
      <c r="BL1362" s="110"/>
      <c r="BM1362" s="110"/>
      <c r="BN1362" s="110"/>
    </row>
    <row r="1363" spans="59:66" x14ac:dyDescent="0.25">
      <c r="BG1363" s="110" t="s">
        <v>1993</v>
      </c>
      <c r="BH1363" s="111" t="s">
        <v>4658</v>
      </c>
      <c r="BI1363" s="110" t="s">
        <v>1859</v>
      </c>
      <c r="BJ1363" s="110" t="s">
        <v>3354</v>
      </c>
      <c r="BK1363" s="110"/>
      <c r="BL1363" s="110"/>
      <c r="BM1363" s="110"/>
      <c r="BN1363" s="110"/>
    </row>
    <row r="1364" spans="59:66" x14ac:dyDescent="0.25">
      <c r="BG1364" s="110" t="s">
        <v>1994</v>
      </c>
      <c r="BH1364" s="111" t="s">
        <v>4659</v>
      </c>
      <c r="BI1364" s="110" t="s">
        <v>1859</v>
      </c>
      <c r="BJ1364" s="110" t="s">
        <v>3354</v>
      </c>
      <c r="BK1364" s="110"/>
      <c r="BL1364" s="110"/>
      <c r="BM1364" s="110"/>
      <c r="BN1364" s="110"/>
    </row>
    <row r="1365" spans="59:66" x14ac:dyDescent="0.25">
      <c r="BG1365" s="110" t="s">
        <v>1995</v>
      </c>
      <c r="BH1365" s="111" t="s">
        <v>4660</v>
      </c>
      <c r="BI1365" s="110" t="s">
        <v>1930</v>
      </c>
      <c r="BJ1365" s="110" t="s">
        <v>3326</v>
      </c>
      <c r="BK1365" s="110"/>
      <c r="BL1365" s="110"/>
      <c r="BM1365" s="110"/>
      <c r="BN1365" s="110"/>
    </row>
    <row r="1366" spans="59:66" x14ac:dyDescent="0.25">
      <c r="BG1366" s="110" t="s">
        <v>879</v>
      </c>
      <c r="BH1366" s="111" t="s">
        <v>4661</v>
      </c>
      <c r="BI1366" s="110" t="s">
        <v>1859</v>
      </c>
      <c r="BJ1366" s="110" t="s">
        <v>3354</v>
      </c>
      <c r="BK1366" s="110"/>
      <c r="BL1366" s="110"/>
      <c r="BM1366" s="110"/>
      <c r="BN1366" s="110"/>
    </row>
    <row r="1367" spans="59:66" x14ac:dyDescent="0.25">
      <c r="BG1367" s="110" t="s">
        <v>880</v>
      </c>
      <c r="BH1367" s="111" t="s">
        <v>4662</v>
      </c>
      <c r="BI1367" s="110" t="s">
        <v>1859</v>
      </c>
      <c r="BJ1367" s="110" t="s">
        <v>3354</v>
      </c>
      <c r="BK1367" s="110"/>
      <c r="BL1367" s="110"/>
      <c r="BM1367" s="110"/>
      <c r="BN1367" s="110"/>
    </row>
    <row r="1368" spans="59:66" x14ac:dyDescent="0.25">
      <c r="BG1368" s="110" t="s">
        <v>881</v>
      </c>
      <c r="BH1368" s="111" t="s">
        <v>4663</v>
      </c>
      <c r="BI1368" s="110" t="s">
        <v>1928</v>
      </c>
      <c r="BJ1368" s="110" t="s">
        <v>3263</v>
      </c>
      <c r="BK1368" s="110"/>
      <c r="BL1368" s="110"/>
      <c r="BM1368" s="110"/>
      <c r="BN1368" s="110"/>
    </row>
    <row r="1369" spans="59:66" x14ac:dyDescent="0.25">
      <c r="BG1369" s="110" t="s">
        <v>882</v>
      </c>
      <c r="BH1369" s="111" t="s">
        <v>4664</v>
      </c>
      <c r="BI1369" s="110" t="s">
        <v>2442</v>
      </c>
      <c r="BJ1369" s="110" t="s">
        <v>3321</v>
      </c>
      <c r="BK1369" s="110"/>
      <c r="BL1369" s="110"/>
      <c r="BM1369" s="110"/>
      <c r="BN1369" s="110"/>
    </row>
    <row r="1370" spans="59:66" x14ac:dyDescent="0.25">
      <c r="BG1370" s="110" t="s">
        <v>883</v>
      </c>
      <c r="BH1370" s="111" t="s">
        <v>4665</v>
      </c>
      <c r="BI1370" s="110" t="s">
        <v>1342</v>
      </c>
      <c r="BJ1370" s="110" t="s">
        <v>3359</v>
      </c>
      <c r="BK1370" s="110"/>
      <c r="BL1370" s="110"/>
      <c r="BM1370" s="110"/>
      <c r="BN1370" s="110"/>
    </row>
    <row r="1371" spans="59:66" x14ac:dyDescent="0.25">
      <c r="BG1371" s="110" t="s">
        <v>884</v>
      </c>
      <c r="BH1371" s="111" t="s">
        <v>4666</v>
      </c>
      <c r="BI1371" s="110" t="s">
        <v>379</v>
      </c>
      <c r="BJ1371" s="110" t="s">
        <v>3376</v>
      </c>
      <c r="BK1371" s="110"/>
      <c r="BL1371" s="110"/>
      <c r="BM1371" s="110"/>
      <c r="BN1371" s="110"/>
    </row>
    <row r="1372" spans="59:66" x14ac:dyDescent="0.25">
      <c r="BG1372" s="110" t="s">
        <v>885</v>
      </c>
      <c r="BH1372" s="111" t="s">
        <v>4667</v>
      </c>
      <c r="BI1372" s="110" t="s">
        <v>1921</v>
      </c>
      <c r="BJ1372" s="110" t="s">
        <v>3309</v>
      </c>
      <c r="BK1372" s="110"/>
      <c r="BL1372" s="110"/>
      <c r="BM1372" s="110"/>
      <c r="BN1372" s="110"/>
    </row>
    <row r="1373" spans="59:66" x14ac:dyDescent="0.25">
      <c r="BG1373" s="110" t="s">
        <v>212</v>
      </c>
      <c r="BH1373" s="111" t="s">
        <v>4668</v>
      </c>
      <c r="BI1373" s="110" t="s">
        <v>507</v>
      </c>
      <c r="BJ1373" s="111">
        <v>17</v>
      </c>
      <c r="BK1373" s="111"/>
      <c r="BL1373" s="111"/>
      <c r="BM1373" s="111"/>
      <c r="BN1373" s="111"/>
    </row>
    <row r="1374" spans="59:66" x14ac:dyDescent="0.25">
      <c r="BG1374" s="110" t="s">
        <v>886</v>
      </c>
      <c r="BH1374" s="111" t="s">
        <v>4669</v>
      </c>
      <c r="BI1374" s="110" t="s">
        <v>1859</v>
      </c>
      <c r="BJ1374" s="110" t="s">
        <v>3354</v>
      </c>
      <c r="BK1374" s="110"/>
      <c r="BL1374" s="110"/>
      <c r="BM1374" s="110"/>
      <c r="BN1374" s="110"/>
    </row>
    <row r="1375" spans="59:66" x14ac:dyDescent="0.25">
      <c r="BG1375" s="110" t="s">
        <v>887</v>
      </c>
      <c r="BH1375" s="111" t="s">
        <v>4670</v>
      </c>
      <c r="BI1375" s="110" t="s">
        <v>1925</v>
      </c>
      <c r="BJ1375" s="110" t="s">
        <v>3323</v>
      </c>
      <c r="BK1375" s="110"/>
      <c r="BL1375" s="110"/>
      <c r="BM1375" s="110"/>
      <c r="BN1375" s="110"/>
    </row>
    <row r="1376" spans="59:66" x14ac:dyDescent="0.25">
      <c r="BG1376" s="110" t="s">
        <v>888</v>
      </c>
      <c r="BH1376" s="111" t="s">
        <v>4671</v>
      </c>
      <c r="BI1376" s="110" t="s">
        <v>1919</v>
      </c>
      <c r="BJ1376" s="110" t="s">
        <v>3305</v>
      </c>
      <c r="BK1376" s="110"/>
      <c r="BL1376" s="110"/>
      <c r="BM1376" s="110"/>
      <c r="BN1376" s="110"/>
    </row>
    <row r="1377" spans="59:66" x14ac:dyDescent="0.25">
      <c r="BG1377" s="110" t="s">
        <v>889</v>
      </c>
      <c r="BH1377" s="111" t="s">
        <v>4672</v>
      </c>
      <c r="BI1377" s="110" t="s">
        <v>379</v>
      </c>
      <c r="BJ1377" s="110" t="s">
        <v>3376</v>
      </c>
      <c r="BK1377" s="110"/>
      <c r="BL1377" s="110"/>
      <c r="BM1377" s="110"/>
      <c r="BN1377" s="110"/>
    </row>
    <row r="1378" spans="59:66" x14ac:dyDescent="0.25">
      <c r="BG1378" s="110" t="s">
        <v>890</v>
      </c>
      <c r="BH1378" s="111" t="s">
        <v>4673</v>
      </c>
      <c r="BI1378" s="110" t="s">
        <v>1342</v>
      </c>
      <c r="BJ1378" s="110" t="s">
        <v>3359</v>
      </c>
      <c r="BK1378" s="110"/>
      <c r="BL1378" s="110"/>
      <c r="BM1378" s="110"/>
      <c r="BN1378" s="110"/>
    </row>
    <row r="1379" spans="59:66" x14ac:dyDescent="0.25">
      <c r="BG1379" s="110" t="s">
        <v>891</v>
      </c>
      <c r="BH1379" s="111" t="s">
        <v>4674</v>
      </c>
      <c r="BI1379" s="110" t="s">
        <v>1927</v>
      </c>
      <c r="BJ1379" s="110" t="s">
        <v>3261</v>
      </c>
      <c r="BK1379" s="110"/>
      <c r="BL1379" s="110"/>
      <c r="BM1379" s="110"/>
      <c r="BN1379" s="110"/>
    </row>
    <row r="1380" spans="59:66" x14ac:dyDescent="0.25">
      <c r="BG1380" s="110" t="s">
        <v>892</v>
      </c>
      <c r="BH1380" s="111" t="s">
        <v>4675</v>
      </c>
      <c r="BI1380" s="110" t="s">
        <v>1929</v>
      </c>
      <c r="BJ1380" s="110" t="s">
        <v>3262</v>
      </c>
      <c r="BK1380" s="110"/>
      <c r="BL1380" s="110"/>
      <c r="BM1380" s="110"/>
      <c r="BN1380" s="110"/>
    </row>
    <row r="1381" spans="59:66" x14ac:dyDescent="0.25">
      <c r="BG1381" s="110" t="s">
        <v>893</v>
      </c>
      <c r="BH1381" s="111" t="s">
        <v>4676</v>
      </c>
      <c r="BI1381" s="110" t="s">
        <v>1342</v>
      </c>
      <c r="BJ1381" s="110" t="s">
        <v>3359</v>
      </c>
      <c r="BK1381" s="110"/>
      <c r="BL1381" s="110"/>
      <c r="BM1381" s="110"/>
      <c r="BN1381" s="110"/>
    </row>
    <row r="1382" spans="59:66" x14ac:dyDescent="0.25">
      <c r="BG1382" s="110" t="s">
        <v>894</v>
      </c>
      <c r="BH1382" s="111" t="s">
        <v>4677</v>
      </c>
      <c r="BI1382" s="110" t="s">
        <v>1919</v>
      </c>
      <c r="BJ1382" s="110" t="s">
        <v>3305</v>
      </c>
      <c r="BK1382" s="110"/>
      <c r="BL1382" s="110"/>
      <c r="BM1382" s="110"/>
      <c r="BN1382" s="110"/>
    </row>
    <row r="1383" spans="59:66" x14ac:dyDescent="0.25">
      <c r="BG1383" s="110" t="s">
        <v>895</v>
      </c>
      <c r="BH1383" s="111" t="s">
        <v>4678</v>
      </c>
      <c r="BI1383" s="110" t="s">
        <v>1930</v>
      </c>
      <c r="BJ1383" s="110" t="s">
        <v>3326</v>
      </c>
      <c r="BK1383" s="110"/>
      <c r="BL1383" s="110"/>
      <c r="BM1383" s="110"/>
      <c r="BN1383" s="110"/>
    </row>
    <row r="1384" spans="59:66" x14ac:dyDescent="0.25">
      <c r="BG1384" s="110" t="s">
        <v>896</v>
      </c>
      <c r="BH1384" s="111" t="s">
        <v>4679</v>
      </c>
      <c r="BI1384" s="110" t="s">
        <v>507</v>
      </c>
      <c r="BJ1384" s="110" t="s">
        <v>3369</v>
      </c>
      <c r="BK1384" s="110"/>
      <c r="BL1384" s="110"/>
      <c r="BM1384" s="110"/>
      <c r="BN1384" s="110"/>
    </row>
    <row r="1385" spans="59:66" x14ac:dyDescent="0.25">
      <c r="BG1385" s="110" t="s">
        <v>897</v>
      </c>
      <c r="BH1385" s="111" t="s">
        <v>4680</v>
      </c>
      <c r="BI1385" s="110" t="s">
        <v>1342</v>
      </c>
      <c r="BJ1385" s="110" t="s">
        <v>3359</v>
      </c>
      <c r="BK1385" s="110"/>
      <c r="BL1385" s="110"/>
      <c r="BM1385" s="110"/>
      <c r="BN1385" s="110"/>
    </row>
    <row r="1386" spans="59:66" x14ac:dyDescent="0.25">
      <c r="BG1386" s="110" t="s">
        <v>898</v>
      </c>
      <c r="BH1386" s="111" t="s">
        <v>4681</v>
      </c>
      <c r="BI1386" s="110" t="s">
        <v>1859</v>
      </c>
      <c r="BJ1386" s="110" t="s">
        <v>3354</v>
      </c>
      <c r="BK1386" s="110"/>
      <c r="BL1386" s="110"/>
      <c r="BM1386" s="110"/>
      <c r="BN1386" s="110"/>
    </row>
    <row r="1387" spans="59:66" x14ac:dyDescent="0.25">
      <c r="BG1387" s="110" t="s">
        <v>899</v>
      </c>
      <c r="BH1387" s="111" t="s">
        <v>4682</v>
      </c>
      <c r="BI1387" s="110" t="s">
        <v>1923</v>
      </c>
      <c r="BJ1387" s="110" t="s">
        <v>3316</v>
      </c>
      <c r="BK1387" s="110"/>
      <c r="BL1387" s="110"/>
      <c r="BM1387" s="110"/>
      <c r="BN1387" s="110"/>
    </row>
    <row r="1388" spans="59:66" x14ac:dyDescent="0.25">
      <c r="BG1388" s="110" t="s">
        <v>2031</v>
      </c>
      <c r="BH1388" s="111" t="s">
        <v>4683</v>
      </c>
      <c r="BI1388" s="110" t="s">
        <v>1922</v>
      </c>
      <c r="BJ1388" s="110" t="s">
        <v>3302</v>
      </c>
      <c r="BK1388" s="110"/>
      <c r="BL1388" s="110"/>
      <c r="BM1388" s="110"/>
      <c r="BN1388" s="110"/>
    </row>
    <row r="1389" spans="59:66" x14ac:dyDescent="0.25">
      <c r="BG1389" s="110" t="s">
        <v>2032</v>
      </c>
      <c r="BH1389" s="111" t="s">
        <v>4684</v>
      </c>
      <c r="BI1389" s="110" t="s">
        <v>1921</v>
      </c>
      <c r="BJ1389" s="110" t="s">
        <v>3309</v>
      </c>
      <c r="BK1389" s="110"/>
      <c r="BL1389" s="110"/>
      <c r="BM1389" s="110"/>
      <c r="BN1389" s="110"/>
    </row>
    <row r="1390" spans="59:66" x14ac:dyDescent="0.25">
      <c r="BG1390" s="110" t="s">
        <v>2033</v>
      </c>
      <c r="BH1390" s="111" t="s">
        <v>4685</v>
      </c>
      <c r="BI1390" s="110" t="s">
        <v>1919</v>
      </c>
      <c r="BJ1390" s="110" t="s">
        <v>3305</v>
      </c>
      <c r="BK1390" s="110"/>
      <c r="BL1390" s="110"/>
      <c r="BM1390" s="110"/>
      <c r="BN1390" s="110"/>
    </row>
    <row r="1391" spans="59:66" x14ac:dyDescent="0.25">
      <c r="BG1391" s="110" t="s">
        <v>2034</v>
      </c>
      <c r="BH1391" s="111" t="s">
        <v>4686</v>
      </c>
      <c r="BI1391" s="110" t="s">
        <v>3064</v>
      </c>
      <c r="BJ1391" s="110" t="s">
        <v>3352</v>
      </c>
      <c r="BK1391" s="110"/>
      <c r="BL1391" s="110"/>
      <c r="BM1391" s="110"/>
      <c r="BN1391" s="110"/>
    </row>
    <row r="1392" spans="59:66" x14ac:dyDescent="0.25">
      <c r="BG1392" s="110" t="s">
        <v>2035</v>
      </c>
      <c r="BH1392" s="111" t="s">
        <v>4687</v>
      </c>
      <c r="BI1392" s="110" t="s">
        <v>2442</v>
      </c>
      <c r="BJ1392" s="110" t="s">
        <v>3321</v>
      </c>
      <c r="BK1392" s="110"/>
      <c r="BL1392" s="110"/>
      <c r="BM1392" s="110"/>
      <c r="BN1392" s="110"/>
    </row>
    <row r="1393" spans="59:66" x14ac:dyDescent="0.25">
      <c r="BG1393" s="110" t="s">
        <v>2036</v>
      </c>
      <c r="BH1393" s="111" t="s">
        <v>4688</v>
      </c>
      <c r="BI1393" s="110" t="s">
        <v>2442</v>
      </c>
      <c r="BJ1393" s="110" t="s">
        <v>3321</v>
      </c>
      <c r="BK1393" s="110"/>
      <c r="BL1393" s="110"/>
      <c r="BM1393" s="110"/>
      <c r="BN1393" s="110"/>
    </row>
    <row r="1394" spans="59:66" x14ac:dyDescent="0.25">
      <c r="BG1394" s="110" t="s">
        <v>2037</v>
      </c>
      <c r="BH1394" s="111" t="s">
        <v>4689</v>
      </c>
      <c r="BI1394" s="110" t="s">
        <v>1922</v>
      </c>
      <c r="BJ1394" s="110" t="s">
        <v>3302</v>
      </c>
      <c r="BK1394" s="110"/>
      <c r="BL1394" s="110"/>
      <c r="BM1394" s="110"/>
      <c r="BN1394" s="110"/>
    </row>
    <row r="1395" spans="59:66" x14ac:dyDescent="0.25">
      <c r="BG1395" s="110" t="s">
        <v>2038</v>
      </c>
      <c r="BH1395" s="111" t="s">
        <v>4690</v>
      </c>
      <c r="BI1395" s="110" t="s">
        <v>1928</v>
      </c>
      <c r="BJ1395" s="110" t="s">
        <v>3263</v>
      </c>
      <c r="BK1395" s="110"/>
      <c r="BL1395" s="110"/>
      <c r="BM1395" s="110"/>
      <c r="BN1395" s="110"/>
    </row>
    <row r="1396" spans="59:66" x14ac:dyDescent="0.25">
      <c r="BG1396" s="110" t="s">
        <v>2039</v>
      </c>
      <c r="BH1396" s="111" t="s">
        <v>4691</v>
      </c>
      <c r="BI1396" s="110" t="s">
        <v>1927</v>
      </c>
      <c r="BJ1396" s="110" t="s">
        <v>3261</v>
      </c>
      <c r="BK1396" s="110"/>
      <c r="BL1396" s="110"/>
      <c r="BM1396" s="110"/>
      <c r="BN1396" s="110"/>
    </row>
    <row r="1397" spans="59:66" x14ac:dyDescent="0.25">
      <c r="BG1397" s="110" t="s">
        <v>2040</v>
      </c>
      <c r="BH1397" s="111" t="s">
        <v>4692</v>
      </c>
      <c r="BI1397" s="110" t="s">
        <v>1919</v>
      </c>
      <c r="BJ1397" s="110" t="s">
        <v>3305</v>
      </c>
      <c r="BK1397" s="110"/>
      <c r="BL1397" s="110"/>
      <c r="BM1397" s="110"/>
      <c r="BN1397" s="110"/>
    </row>
    <row r="1398" spans="59:66" x14ac:dyDescent="0.25">
      <c r="BG1398" s="110" t="s">
        <v>2041</v>
      </c>
      <c r="BH1398" s="111" t="s">
        <v>4693</v>
      </c>
      <c r="BI1398" s="110" t="s">
        <v>1923</v>
      </c>
      <c r="BJ1398" s="110" t="s">
        <v>3316</v>
      </c>
      <c r="BK1398" s="110"/>
      <c r="BL1398" s="110"/>
      <c r="BM1398" s="110"/>
      <c r="BN1398" s="110"/>
    </row>
    <row r="1399" spans="59:66" x14ac:dyDescent="0.25">
      <c r="BG1399" s="110" t="s">
        <v>2042</v>
      </c>
      <c r="BH1399" s="111" t="s">
        <v>4694</v>
      </c>
      <c r="BI1399" s="110" t="s">
        <v>379</v>
      </c>
      <c r="BJ1399" s="110" t="s">
        <v>3376</v>
      </c>
      <c r="BK1399" s="110"/>
      <c r="BL1399" s="110"/>
      <c r="BM1399" s="110"/>
      <c r="BN1399" s="110"/>
    </row>
    <row r="1400" spans="59:66" x14ac:dyDescent="0.25">
      <c r="BG1400" s="110" t="s">
        <v>2043</v>
      </c>
      <c r="BH1400" s="111" t="s">
        <v>4695</v>
      </c>
      <c r="BI1400" s="110" t="s">
        <v>1923</v>
      </c>
      <c r="BJ1400" s="110" t="s">
        <v>3316</v>
      </c>
      <c r="BK1400" s="110"/>
      <c r="BL1400" s="110"/>
      <c r="BM1400" s="110"/>
      <c r="BN1400" s="110"/>
    </row>
    <row r="1401" spans="59:66" x14ac:dyDescent="0.25">
      <c r="BG1401" s="110" t="s">
        <v>2044</v>
      </c>
      <c r="BH1401" s="111" t="s">
        <v>4696</v>
      </c>
      <c r="BI1401" s="110" t="s">
        <v>1927</v>
      </c>
      <c r="BJ1401" s="110" t="s">
        <v>3261</v>
      </c>
      <c r="BK1401" s="110"/>
      <c r="BL1401" s="110"/>
      <c r="BM1401" s="110"/>
      <c r="BN1401" s="110"/>
    </row>
    <row r="1402" spans="59:66" x14ac:dyDescent="0.25">
      <c r="BG1402" s="110" t="s">
        <v>2045</v>
      </c>
      <c r="BH1402" s="111" t="s">
        <v>4697</v>
      </c>
      <c r="BI1402" s="110" t="s">
        <v>1927</v>
      </c>
      <c r="BJ1402" s="110" t="s">
        <v>3261</v>
      </c>
      <c r="BK1402" s="110"/>
      <c r="BL1402" s="110"/>
      <c r="BM1402" s="110"/>
      <c r="BN1402" s="110"/>
    </row>
    <row r="1403" spans="59:66" x14ac:dyDescent="0.25">
      <c r="BG1403" s="110" t="s">
        <v>2046</v>
      </c>
      <c r="BH1403" s="111" t="s">
        <v>4698</v>
      </c>
      <c r="BI1403" s="110" t="s">
        <v>379</v>
      </c>
      <c r="BJ1403" s="110" t="s">
        <v>3376</v>
      </c>
      <c r="BK1403" s="110"/>
      <c r="BL1403" s="110"/>
      <c r="BM1403" s="110"/>
      <c r="BN1403" s="110"/>
    </row>
    <row r="1404" spans="59:66" x14ac:dyDescent="0.25">
      <c r="BG1404" s="110" t="s">
        <v>2047</v>
      </c>
      <c r="BH1404" s="111" t="s">
        <v>4699</v>
      </c>
      <c r="BI1404" s="110" t="s">
        <v>1925</v>
      </c>
      <c r="BJ1404" s="110" t="s">
        <v>3323</v>
      </c>
      <c r="BK1404" s="110"/>
      <c r="BL1404" s="110"/>
      <c r="BM1404" s="110"/>
      <c r="BN1404" s="110"/>
    </row>
    <row r="1405" spans="59:66" x14ac:dyDescent="0.25">
      <c r="BG1405" s="110" t="s">
        <v>2048</v>
      </c>
      <c r="BH1405" s="111" t="s">
        <v>4700</v>
      </c>
      <c r="BI1405" s="110" t="s">
        <v>1927</v>
      </c>
      <c r="BJ1405" s="110" t="s">
        <v>3261</v>
      </c>
      <c r="BK1405" s="110"/>
      <c r="BL1405" s="110"/>
      <c r="BM1405" s="110"/>
      <c r="BN1405" s="110"/>
    </row>
    <row r="1406" spans="59:66" x14ac:dyDescent="0.25">
      <c r="BG1406" s="110" t="s">
        <v>2049</v>
      </c>
      <c r="BH1406" s="111" t="s">
        <v>4701</v>
      </c>
      <c r="BI1406" s="110" t="s">
        <v>2442</v>
      </c>
      <c r="BJ1406" s="110" t="s">
        <v>3321</v>
      </c>
      <c r="BK1406" s="110"/>
      <c r="BL1406" s="110"/>
      <c r="BM1406" s="110"/>
      <c r="BN1406" s="110"/>
    </row>
    <row r="1407" spans="59:66" x14ac:dyDescent="0.25">
      <c r="BG1407" s="110" t="s">
        <v>2050</v>
      </c>
      <c r="BH1407" s="111" t="s">
        <v>4702</v>
      </c>
      <c r="BI1407" s="110" t="s">
        <v>1919</v>
      </c>
      <c r="BJ1407" s="110" t="s">
        <v>3305</v>
      </c>
      <c r="BK1407" s="110"/>
      <c r="BL1407" s="110"/>
      <c r="BM1407" s="110"/>
      <c r="BN1407" s="110"/>
    </row>
    <row r="1408" spans="59:66" x14ac:dyDescent="0.25">
      <c r="BG1408" s="110" t="s">
        <v>2051</v>
      </c>
      <c r="BH1408" s="111" t="s">
        <v>4703</v>
      </c>
      <c r="BI1408" s="110" t="s">
        <v>1923</v>
      </c>
      <c r="BJ1408" s="110" t="s">
        <v>3316</v>
      </c>
      <c r="BK1408" s="110"/>
      <c r="BL1408" s="110"/>
      <c r="BM1408" s="110"/>
      <c r="BN1408" s="110"/>
    </row>
    <row r="1409" spans="59:66" x14ac:dyDescent="0.25">
      <c r="BG1409" s="110" t="s">
        <v>2052</v>
      </c>
      <c r="BH1409" s="111" t="s">
        <v>4704</v>
      </c>
      <c r="BI1409" s="110" t="s">
        <v>1859</v>
      </c>
      <c r="BJ1409" s="110" t="s">
        <v>3354</v>
      </c>
      <c r="BK1409" s="110"/>
      <c r="BL1409" s="110"/>
      <c r="BM1409" s="110"/>
      <c r="BN1409" s="110"/>
    </row>
    <row r="1410" spans="59:66" x14ac:dyDescent="0.25">
      <c r="BG1410" s="110" t="s">
        <v>2053</v>
      </c>
      <c r="BH1410" s="111" t="s">
        <v>4705</v>
      </c>
      <c r="BI1410" s="110" t="s">
        <v>1919</v>
      </c>
      <c r="BJ1410" s="110" t="s">
        <v>3305</v>
      </c>
      <c r="BK1410" s="110"/>
      <c r="BL1410" s="110"/>
      <c r="BM1410" s="110"/>
      <c r="BN1410" s="110"/>
    </row>
    <row r="1411" spans="59:66" x14ac:dyDescent="0.25">
      <c r="BG1411" s="110" t="s">
        <v>2054</v>
      </c>
      <c r="BH1411" s="111" t="s">
        <v>4706</v>
      </c>
      <c r="BI1411" s="110" t="s">
        <v>1921</v>
      </c>
      <c r="BJ1411" s="110" t="s">
        <v>3309</v>
      </c>
      <c r="BK1411" s="110"/>
      <c r="BL1411" s="110"/>
      <c r="BM1411" s="110"/>
      <c r="BN1411" s="110"/>
    </row>
    <row r="1412" spans="59:66" x14ac:dyDescent="0.25">
      <c r="BG1412" s="110" t="s">
        <v>2055</v>
      </c>
      <c r="BH1412" s="111" t="s">
        <v>4707</v>
      </c>
      <c r="BI1412" s="110" t="s">
        <v>1859</v>
      </c>
      <c r="BJ1412" s="110" t="s">
        <v>3354</v>
      </c>
      <c r="BK1412" s="110"/>
      <c r="BL1412" s="110"/>
      <c r="BM1412" s="110"/>
      <c r="BN1412" s="110"/>
    </row>
    <row r="1413" spans="59:66" x14ac:dyDescent="0.25">
      <c r="BG1413" s="110" t="s">
        <v>2056</v>
      </c>
      <c r="BH1413" s="111" t="s">
        <v>4708</v>
      </c>
      <c r="BI1413" s="110" t="s">
        <v>2442</v>
      </c>
      <c r="BJ1413" s="110" t="s">
        <v>3321</v>
      </c>
      <c r="BK1413" s="110"/>
      <c r="BL1413" s="110"/>
      <c r="BM1413" s="110"/>
      <c r="BN1413" s="110"/>
    </row>
    <row r="1414" spans="59:66" x14ac:dyDescent="0.25">
      <c r="BG1414" s="110" t="s">
        <v>2057</v>
      </c>
      <c r="BH1414" s="111" t="s">
        <v>4709</v>
      </c>
      <c r="BI1414" s="110" t="s">
        <v>1919</v>
      </c>
      <c r="BJ1414" s="110" t="s">
        <v>3305</v>
      </c>
      <c r="BK1414" s="110"/>
      <c r="BL1414" s="110"/>
      <c r="BM1414" s="110"/>
      <c r="BN1414" s="110"/>
    </row>
    <row r="1415" spans="59:66" x14ac:dyDescent="0.25">
      <c r="BG1415" s="110" t="s">
        <v>2058</v>
      </c>
      <c r="BH1415" s="111" t="s">
        <v>4710</v>
      </c>
      <c r="BI1415" s="110" t="s">
        <v>1919</v>
      </c>
      <c r="BJ1415" s="110" t="s">
        <v>3305</v>
      </c>
      <c r="BK1415" s="110"/>
      <c r="BL1415" s="110"/>
      <c r="BM1415" s="110"/>
      <c r="BN1415" s="110"/>
    </row>
    <row r="1416" spans="59:66" x14ac:dyDescent="0.25">
      <c r="BG1416" s="110" t="s">
        <v>2692</v>
      </c>
      <c r="BH1416" s="111" t="s">
        <v>4711</v>
      </c>
      <c r="BI1416" s="110" t="s">
        <v>1342</v>
      </c>
      <c r="BJ1416" s="110" t="s">
        <v>3359</v>
      </c>
      <c r="BK1416" s="110"/>
      <c r="BL1416" s="110"/>
      <c r="BM1416" s="110"/>
      <c r="BN1416" s="110"/>
    </row>
    <row r="1417" spans="59:66" x14ac:dyDescent="0.25">
      <c r="BG1417" s="110" t="s">
        <v>2693</v>
      </c>
      <c r="BH1417" s="111" t="s">
        <v>4712</v>
      </c>
      <c r="BI1417" s="110" t="s">
        <v>507</v>
      </c>
      <c r="BJ1417" s="110" t="s">
        <v>3369</v>
      </c>
      <c r="BK1417" s="110"/>
      <c r="BL1417" s="110"/>
      <c r="BM1417" s="110"/>
      <c r="BN1417" s="110"/>
    </row>
    <row r="1418" spans="59:66" x14ac:dyDescent="0.25">
      <c r="BG1418" s="110" t="s">
        <v>2694</v>
      </c>
      <c r="BH1418" s="111" t="s">
        <v>4713</v>
      </c>
      <c r="BI1418" s="110" t="s">
        <v>379</v>
      </c>
      <c r="BJ1418" s="110" t="s">
        <v>3376</v>
      </c>
      <c r="BK1418" s="110"/>
      <c r="BL1418" s="110"/>
      <c r="BM1418" s="110"/>
      <c r="BN1418" s="110"/>
    </row>
    <row r="1419" spans="59:66" x14ac:dyDescent="0.25">
      <c r="BG1419" s="110" t="s">
        <v>2695</v>
      </c>
      <c r="BH1419" s="111" t="s">
        <v>4714</v>
      </c>
      <c r="BI1419" s="110" t="s">
        <v>1923</v>
      </c>
      <c r="BJ1419" s="110" t="s">
        <v>3316</v>
      </c>
      <c r="BK1419" s="110"/>
      <c r="BL1419" s="110"/>
      <c r="BM1419" s="110"/>
      <c r="BN1419" s="110"/>
    </row>
    <row r="1420" spans="59:66" x14ac:dyDescent="0.25">
      <c r="BG1420" s="110" t="s">
        <v>2696</v>
      </c>
      <c r="BH1420" s="111" t="s">
        <v>4715</v>
      </c>
      <c r="BI1420" s="110" t="s">
        <v>2382</v>
      </c>
      <c r="BJ1420" s="110" t="s">
        <v>3307</v>
      </c>
      <c r="BK1420" s="110"/>
      <c r="BL1420" s="110"/>
      <c r="BM1420" s="110"/>
      <c r="BN1420" s="110"/>
    </row>
    <row r="1421" spans="59:66" x14ac:dyDescent="0.25">
      <c r="BG1421" s="110" t="s">
        <v>2697</v>
      </c>
      <c r="BH1421" s="111" t="s">
        <v>4716</v>
      </c>
      <c r="BI1421" s="110" t="s">
        <v>1859</v>
      </c>
      <c r="BJ1421" s="110" t="s">
        <v>3354</v>
      </c>
      <c r="BK1421" s="110"/>
      <c r="BL1421" s="110"/>
      <c r="BM1421" s="110"/>
      <c r="BN1421" s="110"/>
    </row>
    <row r="1422" spans="59:66" x14ac:dyDescent="0.25">
      <c r="BG1422" s="110" t="s">
        <v>2698</v>
      </c>
      <c r="BH1422" s="111" t="s">
        <v>4717</v>
      </c>
      <c r="BI1422" s="110" t="s">
        <v>1927</v>
      </c>
      <c r="BJ1422" s="110" t="s">
        <v>3261</v>
      </c>
      <c r="BK1422" s="110"/>
      <c r="BL1422" s="110"/>
      <c r="BM1422" s="110"/>
      <c r="BN1422" s="110"/>
    </row>
    <row r="1423" spans="59:66" x14ac:dyDescent="0.25">
      <c r="BG1423" s="110" t="s">
        <v>2699</v>
      </c>
      <c r="BH1423" s="111" t="s">
        <v>4718</v>
      </c>
      <c r="BI1423" s="110" t="s">
        <v>1921</v>
      </c>
      <c r="BJ1423" s="110" t="s">
        <v>3309</v>
      </c>
      <c r="BK1423" s="110"/>
      <c r="BL1423" s="110"/>
      <c r="BM1423" s="110"/>
      <c r="BN1423" s="110"/>
    </row>
    <row r="1424" spans="59:66" x14ac:dyDescent="0.25">
      <c r="BG1424" s="110" t="s">
        <v>2700</v>
      </c>
      <c r="BH1424" s="111" t="s">
        <v>4719</v>
      </c>
      <c r="BI1424" s="110" t="s">
        <v>1919</v>
      </c>
      <c r="BJ1424" s="110" t="s">
        <v>3305</v>
      </c>
      <c r="BK1424" s="110"/>
      <c r="BL1424" s="110"/>
      <c r="BM1424" s="110"/>
      <c r="BN1424" s="110"/>
    </row>
    <row r="1425" spans="59:66" x14ac:dyDescent="0.25">
      <c r="BG1425" s="110" t="s">
        <v>2701</v>
      </c>
      <c r="BH1425" s="111" t="s">
        <v>4720</v>
      </c>
      <c r="BI1425" s="110" t="s">
        <v>1919</v>
      </c>
      <c r="BJ1425" s="110" t="s">
        <v>3305</v>
      </c>
      <c r="BK1425" s="110"/>
      <c r="BL1425" s="110"/>
      <c r="BM1425" s="110"/>
      <c r="BN1425" s="110"/>
    </row>
    <row r="1426" spans="59:66" x14ac:dyDescent="0.25">
      <c r="BG1426" s="110" t="s">
        <v>2702</v>
      </c>
      <c r="BH1426" s="111" t="s">
        <v>4721</v>
      </c>
      <c r="BI1426" s="110" t="s">
        <v>379</v>
      </c>
      <c r="BJ1426" s="110" t="s">
        <v>3376</v>
      </c>
      <c r="BK1426" s="110"/>
      <c r="BL1426" s="110"/>
      <c r="BM1426" s="110"/>
      <c r="BN1426" s="110"/>
    </row>
    <row r="1427" spans="59:66" x14ac:dyDescent="0.25">
      <c r="BG1427" s="110" t="s">
        <v>2703</v>
      </c>
      <c r="BH1427" s="111" t="s">
        <v>4722</v>
      </c>
      <c r="BI1427" s="110" t="s">
        <v>1919</v>
      </c>
      <c r="BJ1427" s="110" t="s">
        <v>3305</v>
      </c>
      <c r="BK1427" s="110"/>
      <c r="BL1427" s="110"/>
      <c r="BM1427" s="110"/>
      <c r="BN1427" s="110"/>
    </row>
    <row r="1428" spans="59:66" x14ac:dyDescent="0.25">
      <c r="BG1428" s="110" t="s">
        <v>2704</v>
      </c>
      <c r="BH1428" s="111" t="s">
        <v>4723</v>
      </c>
      <c r="BI1428" s="110" t="s">
        <v>1928</v>
      </c>
      <c r="BJ1428" s="110" t="s">
        <v>3263</v>
      </c>
      <c r="BK1428" s="110"/>
      <c r="BL1428" s="110"/>
      <c r="BM1428" s="110"/>
      <c r="BN1428" s="110"/>
    </row>
    <row r="1429" spans="59:66" x14ac:dyDescent="0.25">
      <c r="BG1429" s="110" t="s">
        <v>2705</v>
      </c>
      <c r="BH1429" s="111" t="s">
        <v>4724</v>
      </c>
      <c r="BI1429" s="110" t="s">
        <v>1921</v>
      </c>
      <c r="BJ1429" s="110" t="s">
        <v>3309</v>
      </c>
      <c r="BK1429" s="110"/>
      <c r="BL1429" s="110"/>
      <c r="BM1429" s="110"/>
      <c r="BN1429" s="110"/>
    </row>
    <row r="1430" spans="59:66" x14ac:dyDescent="0.25">
      <c r="BG1430" s="110" t="s">
        <v>2706</v>
      </c>
      <c r="BH1430" s="111" t="s">
        <v>4725</v>
      </c>
      <c r="BI1430" s="110" t="s">
        <v>1925</v>
      </c>
      <c r="BJ1430" s="110" t="s">
        <v>3323</v>
      </c>
      <c r="BK1430" s="110"/>
      <c r="BL1430" s="110"/>
      <c r="BM1430" s="110"/>
      <c r="BN1430" s="110"/>
    </row>
    <row r="1431" spans="59:66" x14ac:dyDescent="0.25">
      <c r="BG1431" s="110" t="s">
        <v>2707</v>
      </c>
      <c r="BH1431" s="111" t="s">
        <v>4726</v>
      </c>
      <c r="BI1431" s="110" t="s">
        <v>1919</v>
      </c>
      <c r="BJ1431" s="110" t="s">
        <v>3305</v>
      </c>
      <c r="BK1431" s="110"/>
      <c r="BL1431" s="110"/>
      <c r="BM1431" s="110"/>
      <c r="BN1431" s="110"/>
    </row>
    <row r="1432" spans="59:66" x14ac:dyDescent="0.25">
      <c r="BG1432" s="110" t="s">
        <v>2708</v>
      </c>
      <c r="BH1432" s="111" t="s">
        <v>4727</v>
      </c>
      <c r="BI1432" s="110" t="s">
        <v>1919</v>
      </c>
      <c r="BJ1432" s="110" t="s">
        <v>3305</v>
      </c>
      <c r="BK1432" s="110"/>
      <c r="BL1432" s="110"/>
      <c r="BM1432" s="110"/>
      <c r="BN1432" s="110"/>
    </row>
    <row r="1433" spans="59:66" x14ac:dyDescent="0.25">
      <c r="BG1433" s="110" t="s">
        <v>2709</v>
      </c>
      <c r="BH1433" s="111" t="s">
        <v>4728</v>
      </c>
      <c r="BI1433" s="110" t="s">
        <v>1921</v>
      </c>
      <c r="BJ1433" s="110" t="s">
        <v>3309</v>
      </c>
      <c r="BK1433" s="110"/>
      <c r="BL1433" s="110"/>
      <c r="BM1433" s="110"/>
      <c r="BN1433" s="110"/>
    </row>
    <row r="1434" spans="59:66" x14ac:dyDescent="0.25">
      <c r="BG1434" s="110" t="s">
        <v>2710</v>
      </c>
      <c r="BH1434" s="111" t="s">
        <v>4729</v>
      </c>
      <c r="BI1434" s="110" t="s">
        <v>1927</v>
      </c>
      <c r="BJ1434" s="110" t="s">
        <v>3261</v>
      </c>
      <c r="BK1434" s="110"/>
      <c r="BL1434" s="110"/>
      <c r="BM1434" s="110"/>
      <c r="BN1434" s="110"/>
    </row>
    <row r="1435" spans="59:66" x14ac:dyDescent="0.25">
      <c r="BG1435" s="110" t="s">
        <v>2711</v>
      </c>
      <c r="BH1435" s="111" t="s">
        <v>4730</v>
      </c>
      <c r="BI1435" s="110" t="s">
        <v>2382</v>
      </c>
      <c r="BJ1435" s="110" t="s">
        <v>3307</v>
      </c>
      <c r="BK1435" s="110"/>
      <c r="BL1435" s="110"/>
      <c r="BM1435" s="110"/>
      <c r="BN1435" s="110"/>
    </row>
    <row r="1436" spans="59:66" x14ac:dyDescent="0.25">
      <c r="BG1436" s="110" t="s">
        <v>2712</v>
      </c>
      <c r="BH1436" s="111" t="s">
        <v>4731</v>
      </c>
      <c r="BI1436" s="110" t="s">
        <v>1920</v>
      </c>
      <c r="BJ1436" s="110" t="s">
        <v>3337</v>
      </c>
      <c r="BK1436" s="110"/>
      <c r="BL1436" s="110"/>
      <c r="BM1436" s="110"/>
      <c r="BN1436" s="110"/>
    </row>
    <row r="1437" spans="59:66" x14ac:dyDescent="0.25">
      <c r="BG1437" s="110" t="s">
        <v>2713</v>
      </c>
      <c r="BH1437" s="111" t="s">
        <v>4732</v>
      </c>
      <c r="BI1437" s="110" t="s">
        <v>1920</v>
      </c>
      <c r="BJ1437" s="110" t="s">
        <v>3337</v>
      </c>
      <c r="BK1437" s="110"/>
      <c r="BL1437" s="110"/>
      <c r="BM1437" s="110"/>
      <c r="BN1437" s="110"/>
    </row>
    <row r="1438" spans="59:66" x14ac:dyDescent="0.25">
      <c r="BG1438" s="110" t="s">
        <v>2714</v>
      </c>
      <c r="BH1438" s="111" t="s">
        <v>4733</v>
      </c>
      <c r="BI1438" s="110" t="s">
        <v>1920</v>
      </c>
      <c r="BJ1438" s="110" t="s">
        <v>3337</v>
      </c>
      <c r="BK1438" s="110"/>
      <c r="BL1438" s="110"/>
      <c r="BM1438" s="110"/>
      <c r="BN1438" s="110"/>
    </row>
    <row r="1439" spans="59:66" x14ac:dyDescent="0.25">
      <c r="BG1439" s="110" t="s">
        <v>2715</v>
      </c>
      <c r="BH1439" s="111" t="s">
        <v>4734</v>
      </c>
      <c r="BI1439" s="110" t="s">
        <v>1926</v>
      </c>
      <c r="BJ1439" s="110" t="s">
        <v>3319</v>
      </c>
      <c r="BK1439" s="110"/>
      <c r="BL1439" s="110"/>
      <c r="BM1439" s="110"/>
      <c r="BN1439" s="110"/>
    </row>
    <row r="1440" spans="59:66" x14ac:dyDescent="0.25">
      <c r="BG1440" s="110" t="s">
        <v>2716</v>
      </c>
      <c r="BH1440" s="111" t="s">
        <v>4735</v>
      </c>
      <c r="BI1440" s="110" t="s">
        <v>1920</v>
      </c>
      <c r="BJ1440" s="110" t="s">
        <v>3337</v>
      </c>
      <c r="BK1440" s="110"/>
      <c r="BL1440" s="110"/>
      <c r="BM1440" s="110"/>
      <c r="BN1440" s="110"/>
    </row>
    <row r="1441" spans="59:66" x14ac:dyDescent="0.25">
      <c r="BG1441" s="110" t="s">
        <v>2717</v>
      </c>
      <c r="BH1441" s="111" t="s">
        <v>4736</v>
      </c>
      <c r="BI1441" s="110" t="s">
        <v>1859</v>
      </c>
      <c r="BJ1441" s="110" t="s">
        <v>3354</v>
      </c>
      <c r="BK1441" s="110"/>
      <c r="BL1441" s="110"/>
      <c r="BM1441" s="110"/>
      <c r="BN1441" s="110"/>
    </row>
    <row r="1442" spans="59:66" x14ac:dyDescent="0.25">
      <c r="BG1442" s="110" t="s">
        <v>2718</v>
      </c>
      <c r="BH1442" s="111" t="s">
        <v>4737</v>
      </c>
      <c r="BI1442" s="110" t="s">
        <v>1922</v>
      </c>
      <c r="BJ1442" s="110" t="s">
        <v>3302</v>
      </c>
      <c r="BK1442" s="110"/>
      <c r="BL1442" s="110"/>
      <c r="BM1442" s="110"/>
      <c r="BN1442" s="110"/>
    </row>
    <row r="1443" spans="59:66" x14ac:dyDescent="0.25">
      <c r="BG1443" s="110" t="s">
        <v>2719</v>
      </c>
      <c r="BH1443" s="111" t="s">
        <v>4738</v>
      </c>
      <c r="BI1443" s="110" t="s">
        <v>1928</v>
      </c>
      <c r="BJ1443" s="110" t="s">
        <v>3263</v>
      </c>
      <c r="BK1443" s="110"/>
      <c r="BL1443" s="110"/>
      <c r="BM1443" s="110"/>
      <c r="BN1443" s="110"/>
    </row>
    <row r="1444" spans="59:66" x14ac:dyDescent="0.25">
      <c r="BG1444" s="110" t="s">
        <v>2720</v>
      </c>
      <c r="BH1444" s="111" t="s">
        <v>4739</v>
      </c>
      <c r="BI1444" s="110" t="s">
        <v>1919</v>
      </c>
      <c r="BJ1444" s="110" t="s">
        <v>3305</v>
      </c>
      <c r="BK1444" s="110"/>
      <c r="BL1444" s="110"/>
      <c r="BM1444" s="110"/>
      <c r="BN1444" s="110"/>
    </row>
    <row r="1445" spans="59:66" x14ac:dyDescent="0.25">
      <c r="BG1445" s="110" t="s">
        <v>2721</v>
      </c>
      <c r="BH1445" s="111" t="s">
        <v>4740</v>
      </c>
      <c r="BI1445" s="110" t="s">
        <v>2442</v>
      </c>
      <c r="BJ1445" s="110" t="s">
        <v>3321</v>
      </c>
      <c r="BK1445" s="110"/>
      <c r="BL1445" s="110"/>
      <c r="BM1445" s="110"/>
      <c r="BN1445" s="110"/>
    </row>
    <row r="1446" spans="59:66" x14ac:dyDescent="0.25">
      <c r="BG1446" s="110" t="s">
        <v>2722</v>
      </c>
      <c r="BH1446" s="111" t="s">
        <v>4741</v>
      </c>
      <c r="BI1446" s="110" t="s">
        <v>507</v>
      </c>
      <c r="BJ1446" s="110" t="s">
        <v>3369</v>
      </c>
      <c r="BK1446" s="110"/>
      <c r="BL1446" s="110"/>
      <c r="BM1446" s="110"/>
      <c r="BN1446" s="110"/>
    </row>
    <row r="1447" spans="59:66" x14ac:dyDescent="0.25">
      <c r="BG1447" s="110" t="s">
        <v>2723</v>
      </c>
      <c r="BH1447" s="111" t="s">
        <v>4742</v>
      </c>
      <c r="BI1447" s="110" t="s">
        <v>1924</v>
      </c>
      <c r="BJ1447" s="110" t="s">
        <v>3362</v>
      </c>
      <c r="BK1447" s="110"/>
      <c r="BL1447" s="110"/>
      <c r="BM1447" s="110"/>
      <c r="BN1447" s="110"/>
    </row>
    <row r="1448" spans="59:66" x14ac:dyDescent="0.25">
      <c r="BG1448" s="110" t="s">
        <v>2724</v>
      </c>
      <c r="BH1448" s="111" t="s">
        <v>4743</v>
      </c>
      <c r="BI1448" s="110" t="s">
        <v>1926</v>
      </c>
      <c r="BJ1448" s="110" t="s">
        <v>3319</v>
      </c>
      <c r="BK1448" s="110"/>
      <c r="BL1448" s="110"/>
      <c r="BM1448" s="110"/>
      <c r="BN1448" s="110"/>
    </row>
    <row r="1449" spans="59:66" x14ac:dyDescent="0.25">
      <c r="BG1449" s="110" t="s">
        <v>2725</v>
      </c>
      <c r="BH1449" s="111" t="s">
        <v>4744</v>
      </c>
      <c r="BI1449" s="110" t="s">
        <v>1928</v>
      </c>
      <c r="BJ1449" s="110" t="s">
        <v>3263</v>
      </c>
      <c r="BK1449" s="110"/>
      <c r="BL1449" s="110"/>
      <c r="BM1449" s="110"/>
      <c r="BN1449" s="110"/>
    </row>
    <row r="1450" spans="59:66" x14ac:dyDescent="0.25">
      <c r="BG1450" s="110" t="s">
        <v>2726</v>
      </c>
      <c r="BH1450" s="111" t="s">
        <v>4745</v>
      </c>
      <c r="BI1450" s="110" t="s">
        <v>2382</v>
      </c>
      <c r="BJ1450" s="110" t="s">
        <v>3307</v>
      </c>
      <c r="BK1450" s="110"/>
      <c r="BL1450" s="110"/>
      <c r="BM1450" s="110"/>
      <c r="BN1450" s="110"/>
    </row>
    <row r="1451" spans="59:66" x14ac:dyDescent="0.25">
      <c r="BG1451" s="110" t="s">
        <v>2727</v>
      </c>
      <c r="BH1451" s="111" t="s">
        <v>4746</v>
      </c>
      <c r="BI1451" s="110" t="s">
        <v>1926</v>
      </c>
      <c r="BJ1451" s="110" t="s">
        <v>3319</v>
      </c>
      <c r="BK1451" s="110"/>
      <c r="BL1451" s="110"/>
      <c r="BM1451" s="110"/>
      <c r="BN1451" s="110"/>
    </row>
    <row r="1452" spans="59:66" x14ac:dyDescent="0.25">
      <c r="BG1452" s="110" t="s">
        <v>2728</v>
      </c>
      <c r="BH1452" s="111" t="s">
        <v>4747</v>
      </c>
      <c r="BI1452" s="110" t="s">
        <v>1919</v>
      </c>
      <c r="BJ1452" s="110" t="s">
        <v>3305</v>
      </c>
      <c r="BK1452" s="110"/>
      <c r="BL1452" s="110"/>
      <c r="BM1452" s="110"/>
      <c r="BN1452" s="110"/>
    </row>
    <row r="1453" spans="59:66" x14ac:dyDescent="0.25">
      <c r="BG1453" s="110" t="s">
        <v>2729</v>
      </c>
      <c r="BH1453" s="111" t="s">
        <v>4748</v>
      </c>
      <c r="BI1453" s="110" t="s">
        <v>1926</v>
      </c>
      <c r="BJ1453" s="110" t="s">
        <v>3319</v>
      </c>
      <c r="BK1453" s="110"/>
      <c r="BL1453" s="110"/>
      <c r="BM1453" s="110"/>
      <c r="BN1453" s="110"/>
    </row>
    <row r="1454" spans="59:66" x14ac:dyDescent="0.25">
      <c r="BG1454" s="110" t="s">
        <v>2730</v>
      </c>
      <c r="BH1454" s="111" t="s">
        <v>4749</v>
      </c>
      <c r="BI1454" s="110" t="s">
        <v>1928</v>
      </c>
      <c r="BJ1454" s="110" t="s">
        <v>3263</v>
      </c>
      <c r="BK1454" s="110"/>
      <c r="BL1454" s="110"/>
      <c r="BM1454" s="110"/>
      <c r="BN1454" s="110"/>
    </row>
    <row r="1455" spans="59:66" x14ac:dyDescent="0.25">
      <c r="BG1455" s="110" t="s">
        <v>2731</v>
      </c>
      <c r="BH1455" s="111" t="s">
        <v>4750</v>
      </c>
      <c r="BI1455" s="110" t="s">
        <v>1859</v>
      </c>
      <c r="BJ1455" s="110" t="s">
        <v>3354</v>
      </c>
      <c r="BK1455" s="110"/>
      <c r="BL1455" s="110"/>
      <c r="BM1455" s="110"/>
      <c r="BN1455" s="110"/>
    </row>
    <row r="1456" spans="59:66" x14ac:dyDescent="0.25">
      <c r="BG1456" s="110" t="s">
        <v>2732</v>
      </c>
      <c r="BH1456" s="111" t="s">
        <v>4751</v>
      </c>
      <c r="BI1456" s="110" t="s">
        <v>2442</v>
      </c>
      <c r="BJ1456" s="110" t="s">
        <v>3321</v>
      </c>
      <c r="BK1456" s="110"/>
      <c r="BL1456" s="110"/>
      <c r="BM1456" s="110"/>
      <c r="BN1456" s="110"/>
    </row>
    <row r="1457" spans="59:66" x14ac:dyDescent="0.25">
      <c r="BG1457" s="110" t="s">
        <v>2733</v>
      </c>
      <c r="BH1457" s="111" t="s">
        <v>4752</v>
      </c>
      <c r="BI1457" s="110" t="s">
        <v>1930</v>
      </c>
      <c r="BJ1457" s="110" t="s">
        <v>3326</v>
      </c>
      <c r="BK1457" s="110"/>
      <c r="BL1457" s="110"/>
      <c r="BM1457" s="110"/>
      <c r="BN1457" s="110"/>
    </row>
    <row r="1458" spans="59:66" x14ac:dyDescent="0.25">
      <c r="BG1458" s="110" t="s">
        <v>2734</v>
      </c>
      <c r="BH1458" s="111" t="s">
        <v>4753</v>
      </c>
      <c r="BI1458" s="110" t="s">
        <v>1859</v>
      </c>
      <c r="BJ1458" s="110" t="s">
        <v>3354</v>
      </c>
      <c r="BK1458" s="110"/>
      <c r="BL1458" s="110"/>
      <c r="BM1458" s="110"/>
      <c r="BN1458" s="110"/>
    </row>
    <row r="1459" spans="59:66" x14ac:dyDescent="0.25">
      <c r="BG1459" s="110" t="s">
        <v>2735</v>
      </c>
      <c r="BH1459" s="111" t="s">
        <v>4754</v>
      </c>
      <c r="BI1459" s="110" t="s">
        <v>1921</v>
      </c>
      <c r="BJ1459" s="110" t="s">
        <v>3309</v>
      </c>
      <c r="BK1459" s="110"/>
      <c r="BL1459" s="110"/>
      <c r="BM1459" s="110"/>
      <c r="BN1459" s="110"/>
    </row>
    <row r="1460" spans="59:66" x14ac:dyDescent="0.25">
      <c r="BG1460" s="110" t="s">
        <v>2736</v>
      </c>
      <c r="BH1460" s="111" t="s">
        <v>4755</v>
      </c>
      <c r="BI1460" s="110" t="s">
        <v>1921</v>
      </c>
      <c r="BJ1460" s="110" t="s">
        <v>3309</v>
      </c>
      <c r="BK1460" s="110"/>
      <c r="BL1460" s="110"/>
      <c r="BM1460" s="110"/>
      <c r="BN1460" s="110"/>
    </row>
    <row r="1461" spans="59:66" x14ac:dyDescent="0.25">
      <c r="BG1461" s="110" t="s">
        <v>587</v>
      </c>
      <c r="BH1461" s="111" t="s">
        <v>4756</v>
      </c>
      <c r="BI1461" s="110" t="s">
        <v>1930</v>
      </c>
      <c r="BJ1461" s="110" t="s">
        <v>3326</v>
      </c>
      <c r="BK1461" s="110"/>
      <c r="BL1461" s="110"/>
      <c r="BM1461" s="110"/>
      <c r="BN1461" s="110"/>
    </row>
    <row r="1462" spans="59:66" x14ac:dyDescent="0.25">
      <c r="BG1462" s="110" t="s">
        <v>588</v>
      </c>
      <c r="BH1462" s="111" t="s">
        <v>4757</v>
      </c>
      <c r="BI1462" s="110" t="s">
        <v>1920</v>
      </c>
      <c r="BJ1462" s="110" t="s">
        <v>3337</v>
      </c>
      <c r="BK1462" s="110"/>
      <c r="BL1462" s="110"/>
      <c r="BM1462" s="110"/>
      <c r="BN1462" s="110"/>
    </row>
    <row r="1463" spans="59:66" x14ac:dyDescent="0.25">
      <c r="BG1463" s="110" t="s">
        <v>589</v>
      </c>
      <c r="BH1463" s="111" t="s">
        <v>4758</v>
      </c>
      <c r="BI1463" s="110" t="s">
        <v>507</v>
      </c>
      <c r="BJ1463" s="110" t="s">
        <v>3369</v>
      </c>
      <c r="BK1463" s="110"/>
      <c r="BL1463" s="110"/>
      <c r="BM1463" s="110"/>
      <c r="BN1463" s="110"/>
    </row>
    <row r="1464" spans="59:66" x14ac:dyDescent="0.25">
      <c r="BG1464" s="110" t="s">
        <v>590</v>
      </c>
      <c r="BH1464" s="111" t="s">
        <v>4759</v>
      </c>
      <c r="BI1464" s="110" t="s">
        <v>1928</v>
      </c>
      <c r="BJ1464" s="110" t="s">
        <v>3263</v>
      </c>
      <c r="BK1464" s="110"/>
      <c r="BL1464" s="110"/>
      <c r="BM1464" s="110"/>
      <c r="BN1464" s="110"/>
    </row>
    <row r="1465" spans="59:66" x14ac:dyDescent="0.25">
      <c r="BG1465" s="110" t="s">
        <v>591</v>
      </c>
      <c r="BH1465" s="111" t="s">
        <v>4760</v>
      </c>
      <c r="BI1465" s="110" t="s">
        <v>1919</v>
      </c>
      <c r="BJ1465" s="110" t="s">
        <v>3305</v>
      </c>
      <c r="BK1465" s="110"/>
      <c r="BL1465" s="110"/>
      <c r="BM1465" s="110"/>
      <c r="BN1465" s="110"/>
    </row>
    <row r="1466" spans="59:66" x14ac:dyDescent="0.25">
      <c r="BG1466" s="110" t="s">
        <v>592</v>
      </c>
      <c r="BH1466" s="111" t="s">
        <v>4761</v>
      </c>
      <c r="BI1466" s="110" t="s">
        <v>1859</v>
      </c>
      <c r="BJ1466" s="110" t="s">
        <v>3354</v>
      </c>
      <c r="BK1466" s="110"/>
      <c r="BL1466" s="110"/>
      <c r="BM1466" s="110"/>
      <c r="BN1466" s="110"/>
    </row>
    <row r="1467" spans="59:66" x14ac:dyDescent="0.25">
      <c r="BG1467" s="110" t="s">
        <v>593</v>
      </c>
      <c r="BH1467" s="111" t="s">
        <v>4762</v>
      </c>
      <c r="BI1467" s="110" t="s">
        <v>2442</v>
      </c>
      <c r="BJ1467" s="110" t="s">
        <v>3321</v>
      </c>
      <c r="BK1467" s="110"/>
      <c r="BL1467" s="110"/>
      <c r="BM1467" s="110"/>
      <c r="BN1467" s="110"/>
    </row>
    <row r="1468" spans="59:66" x14ac:dyDescent="0.25">
      <c r="BG1468" s="110" t="s">
        <v>594</v>
      </c>
      <c r="BH1468" s="111" t="s">
        <v>4763</v>
      </c>
      <c r="BI1468" s="110" t="s">
        <v>1919</v>
      </c>
      <c r="BJ1468" s="110" t="s">
        <v>3305</v>
      </c>
      <c r="BK1468" s="110"/>
      <c r="BL1468" s="110"/>
      <c r="BM1468" s="110"/>
      <c r="BN1468" s="110"/>
    </row>
    <row r="1469" spans="59:66" x14ac:dyDescent="0.25">
      <c r="BG1469" s="110" t="s">
        <v>595</v>
      </c>
      <c r="BH1469" s="111" t="s">
        <v>4764</v>
      </c>
      <c r="BI1469" s="110" t="s">
        <v>1919</v>
      </c>
      <c r="BJ1469" s="110" t="s">
        <v>3305</v>
      </c>
      <c r="BK1469" s="110"/>
      <c r="BL1469" s="110"/>
      <c r="BM1469" s="110"/>
      <c r="BN1469" s="110"/>
    </row>
    <row r="1470" spans="59:66" x14ac:dyDescent="0.25">
      <c r="BG1470" s="110" t="s">
        <v>596</v>
      </c>
      <c r="BH1470" s="111" t="s">
        <v>4765</v>
      </c>
      <c r="BI1470" s="110" t="s">
        <v>1926</v>
      </c>
      <c r="BJ1470" s="110" t="s">
        <v>3319</v>
      </c>
      <c r="BK1470" s="110"/>
      <c r="BL1470" s="110"/>
      <c r="BM1470" s="110"/>
      <c r="BN1470" s="110"/>
    </row>
    <row r="1471" spans="59:66" x14ac:dyDescent="0.25">
      <c r="BG1471" s="110" t="s">
        <v>597</v>
      </c>
      <c r="BH1471" s="111" t="s">
        <v>4766</v>
      </c>
      <c r="BI1471" s="110" t="s">
        <v>3064</v>
      </c>
      <c r="BJ1471" s="110" t="s">
        <v>3352</v>
      </c>
      <c r="BK1471" s="110"/>
      <c r="BL1471" s="110"/>
      <c r="BM1471" s="110"/>
      <c r="BN1471" s="110"/>
    </row>
    <row r="1472" spans="59:66" x14ac:dyDescent="0.25">
      <c r="BG1472" s="110" t="s">
        <v>598</v>
      </c>
      <c r="BH1472" s="111" t="s">
        <v>4767</v>
      </c>
      <c r="BI1472" s="110" t="s">
        <v>1921</v>
      </c>
      <c r="BJ1472" s="110" t="s">
        <v>3309</v>
      </c>
      <c r="BK1472" s="110"/>
      <c r="BL1472" s="110"/>
      <c r="BM1472" s="110"/>
      <c r="BN1472" s="110"/>
    </row>
    <row r="1473" spans="59:66" x14ac:dyDescent="0.25">
      <c r="BG1473" s="110" t="s">
        <v>599</v>
      </c>
      <c r="BH1473" s="111" t="s">
        <v>4768</v>
      </c>
      <c r="BI1473" s="110" t="s">
        <v>1859</v>
      </c>
      <c r="BJ1473" s="110" t="s">
        <v>3354</v>
      </c>
      <c r="BK1473" s="110"/>
      <c r="BL1473" s="110"/>
      <c r="BM1473" s="110"/>
      <c r="BN1473" s="110"/>
    </row>
    <row r="1474" spans="59:66" x14ac:dyDescent="0.25">
      <c r="BG1474" s="110" t="s">
        <v>600</v>
      </c>
      <c r="BH1474" s="111" t="s">
        <v>4769</v>
      </c>
      <c r="BI1474" s="110" t="s">
        <v>507</v>
      </c>
      <c r="BJ1474" s="110" t="s">
        <v>3369</v>
      </c>
      <c r="BK1474" s="110"/>
      <c r="BL1474" s="110"/>
      <c r="BM1474" s="110"/>
      <c r="BN1474" s="110"/>
    </row>
    <row r="1475" spans="59:66" x14ac:dyDescent="0.25">
      <c r="BG1475" s="110" t="s">
        <v>601</v>
      </c>
      <c r="BH1475" s="111" t="s">
        <v>4770</v>
      </c>
      <c r="BI1475" s="110" t="s">
        <v>1919</v>
      </c>
      <c r="BJ1475" s="110" t="s">
        <v>3305</v>
      </c>
      <c r="BK1475" s="110"/>
      <c r="BL1475" s="110"/>
      <c r="BM1475" s="110"/>
      <c r="BN1475" s="110"/>
    </row>
    <row r="1476" spans="59:66" x14ac:dyDescent="0.25">
      <c r="BG1476" s="110" t="s">
        <v>602</v>
      </c>
      <c r="BH1476" s="111" t="s">
        <v>4771</v>
      </c>
      <c r="BI1476" s="110" t="s">
        <v>1929</v>
      </c>
      <c r="BJ1476" s="110" t="s">
        <v>3262</v>
      </c>
      <c r="BK1476" s="110"/>
      <c r="BL1476" s="110"/>
      <c r="BM1476" s="110"/>
      <c r="BN1476" s="110"/>
    </row>
    <row r="1477" spans="59:66" x14ac:dyDescent="0.25">
      <c r="BG1477" s="110" t="s">
        <v>607</v>
      </c>
      <c r="BH1477" s="111" t="s">
        <v>4772</v>
      </c>
      <c r="BI1477" s="110" t="s">
        <v>1930</v>
      </c>
      <c r="BJ1477" s="110" t="s">
        <v>3326</v>
      </c>
      <c r="BK1477" s="110"/>
      <c r="BL1477" s="110"/>
      <c r="BM1477" s="110"/>
      <c r="BN1477" s="110"/>
    </row>
    <row r="1478" spans="59:66" x14ac:dyDescent="0.25">
      <c r="BG1478" s="110" t="s">
        <v>608</v>
      </c>
      <c r="BH1478" s="111" t="s">
        <v>4773</v>
      </c>
      <c r="BI1478" s="110" t="s">
        <v>1928</v>
      </c>
      <c r="BJ1478" s="110" t="s">
        <v>3263</v>
      </c>
      <c r="BK1478" s="110"/>
      <c r="BL1478" s="110"/>
      <c r="BM1478" s="110"/>
      <c r="BN1478" s="110"/>
    </row>
    <row r="1479" spans="59:66" x14ac:dyDescent="0.25">
      <c r="BG1479" s="110" t="s">
        <v>609</v>
      </c>
      <c r="BH1479" s="111" t="s">
        <v>4774</v>
      </c>
      <c r="BI1479" s="110" t="s">
        <v>1928</v>
      </c>
      <c r="BJ1479" s="110" t="s">
        <v>3263</v>
      </c>
      <c r="BK1479" s="110"/>
      <c r="BL1479" s="110"/>
      <c r="BM1479" s="110"/>
      <c r="BN1479" s="110"/>
    </row>
    <row r="1480" spans="59:66" x14ac:dyDescent="0.25">
      <c r="BG1480" s="110" t="s">
        <v>610</v>
      </c>
      <c r="BH1480" s="111" t="s">
        <v>4775</v>
      </c>
      <c r="BI1480" s="110" t="s">
        <v>1859</v>
      </c>
      <c r="BJ1480" s="110" t="s">
        <v>3354</v>
      </c>
      <c r="BK1480" s="110"/>
      <c r="BL1480" s="110"/>
      <c r="BM1480" s="110"/>
      <c r="BN1480" s="110"/>
    </row>
    <row r="1481" spans="59:66" x14ac:dyDescent="0.25">
      <c r="BG1481" s="110" t="s">
        <v>611</v>
      </c>
      <c r="BH1481" s="111" t="s">
        <v>4776</v>
      </c>
      <c r="BI1481" s="110" t="s">
        <v>1919</v>
      </c>
      <c r="BJ1481" s="110" t="s">
        <v>3305</v>
      </c>
      <c r="BK1481" s="110"/>
      <c r="BL1481" s="110"/>
      <c r="BM1481" s="110"/>
      <c r="BN1481" s="110"/>
    </row>
    <row r="1482" spans="59:66" x14ac:dyDescent="0.25">
      <c r="BG1482" s="110" t="s">
        <v>612</v>
      </c>
      <c r="BH1482" s="111" t="s">
        <v>4777</v>
      </c>
      <c r="BI1482" s="110" t="s">
        <v>507</v>
      </c>
      <c r="BJ1482" s="110" t="s">
        <v>3369</v>
      </c>
      <c r="BK1482" s="110"/>
      <c r="BL1482" s="110"/>
      <c r="BM1482" s="110"/>
      <c r="BN1482" s="110"/>
    </row>
    <row r="1483" spans="59:66" x14ac:dyDescent="0.25">
      <c r="BG1483" s="110" t="s">
        <v>613</v>
      </c>
      <c r="BH1483" s="111" t="s">
        <v>4778</v>
      </c>
      <c r="BI1483" s="110" t="s">
        <v>3064</v>
      </c>
      <c r="BJ1483" s="110" t="s">
        <v>3352</v>
      </c>
      <c r="BK1483" s="110"/>
      <c r="BL1483" s="110"/>
      <c r="BM1483" s="110"/>
      <c r="BN1483" s="110"/>
    </row>
    <row r="1484" spans="59:66" x14ac:dyDescent="0.25">
      <c r="BG1484" s="110" t="s">
        <v>614</v>
      </c>
      <c r="BH1484" s="111" t="s">
        <v>4779</v>
      </c>
      <c r="BI1484" s="110" t="s">
        <v>1930</v>
      </c>
      <c r="BJ1484" s="110" t="s">
        <v>3326</v>
      </c>
      <c r="BK1484" s="110"/>
      <c r="BL1484" s="110"/>
      <c r="BM1484" s="110"/>
      <c r="BN1484" s="110"/>
    </row>
    <row r="1485" spans="59:66" x14ac:dyDescent="0.25">
      <c r="BG1485" s="110" t="s">
        <v>615</v>
      </c>
      <c r="BH1485" s="111" t="s">
        <v>4780</v>
      </c>
      <c r="BI1485" s="110" t="s">
        <v>3064</v>
      </c>
      <c r="BJ1485" s="110" t="s">
        <v>3352</v>
      </c>
      <c r="BK1485" s="110"/>
      <c r="BL1485" s="110"/>
      <c r="BM1485" s="110"/>
      <c r="BN1485" s="110"/>
    </row>
    <row r="1486" spans="59:66" x14ac:dyDescent="0.25">
      <c r="BG1486" s="110" t="s">
        <v>616</v>
      </c>
      <c r="BH1486" s="111" t="s">
        <v>4781</v>
      </c>
      <c r="BI1486" s="110" t="s">
        <v>1925</v>
      </c>
      <c r="BJ1486" s="110" t="s">
        <v>3323</v>
      </c>
      <c r="BK1486" s="110"/>
      <c r="BL1486" s="110"/>
      <c r="BM1486" s="110"/>
      <c r="BN1486" s="110"/>
    </row>
    <row r="1487" spans="59:66" x14ac:dyDescent="0.25">
      <c r="BG1487" s="110" t="s">
        <v>617</v>
      </c>
      <c r="BH1487" s="111" t="s">
        <v>4782</v>
      </c>
      <c r="BI1487" s="110" t="s">
        <v>1926</v>
      </c>
      <c r="BJ1487" s="110" t="s">
        <v>3319</v>
      </c>
      <c r="BK1487" s="110"/>
      <c r="BL1487" s="110"/>
      <c r="BM1487" s="110"/>
      <c r="BN1487" s="110"/>
    </row>
    <row r="1488" spans="59:66" x14ac:dyDescent="0.25">
      <c r="BG1488" s="110" t="s">
        <v>618</v>
      </c>
      <c r="BH1488" s="111" t="s">
        <v>4783</v>
      </c>
      <c r="BI1488" s="110" t="s">
        <v>507</v>
      </c>
      <c r="BJ1488" s="110" t="s">
        <v>3369</v>
      </c>
      <c r="BK1488" s="110"/>
      <c r="BL1488" s="110"/>
      <c r="BM1488" s="110"/>
      <c r="BN1488" s="110"/>
    </row>
    <row r="1489" spans="59:66" x14ac:dyDescent="0.25">
      <c r="BG1489" s="110" t="s">
        <v>619</v>
      </c>
      <c r="BH1489" s="111" t="s">
        <v>4784</v>
      </c>
      <c r="BI1489" s="110" t="s">
        <v>1928</v>
      </c>
      <c r="BJ1489" s="110" t="s">
        <v>3263</v>
      </c>
      <c r="BK1489" s="110"/>
      <c r="BL1489" s="110"/>
      <c r="BM1489" s="110"/>
      <c r="BN1489" s="110"/>
    </row>
    <row r="1490" spans="59:66" x14ac:dyDescent="0.25">
      <c r="BG1490" s="110" t="s">
        <v>620</v>
      </c>
      <c r="BH1490" s="111" t="s">
        <v>4785</v>
      </c>
      <c r="BI1490" s="110" t="s">
        <v>1926</v>
      </c>
      <c r="BJ1490" s="110" t="s">
        <v>3319</v>
      </c>
      <c r="BK1490" s="110"/>
      <c r="BL1490" s="110"/>
      <c r="BM1490" s="110"/>
      <c r="BN1490" s="110"/>
    </row>
    <row r="1491" spans="59:66" x14ac:dyDescent="0.25">
      <c r="BG1491" s="110" t="s">
        <v>621</v>
      </c>
      <c r="BH1491" s="111" t="s">
        <v>4786</v>
      </c>
      <c r="BI1491" s="110" t="s">
        <v>1924</v>
      </c>
      <c r="BJ1491" s="110" t="s">
        <v>3362</v>
      </c>
      <c r="BK1491" s="110"/>
      <c r="BL1491" s="110"/>
      <c r="BM1491" s="110"/>
      <c r="BN1491" s="110"/>
    </row>
    <row r="1492" spans="59:66" x14ac:dyDescent="0.25">
      <c r="BG1492" s="110" t="s">
        <v>622</v>
      </c>
      <c r="BH1492" s="111" t="s">
        <v>4787</v>
      </c>
      <c r="BI1492" s="110" t="s">
        <v>2442</v>
      </c>
      <c r="BJ1492" s="110" t="s">
        <v>3321</v>
      </c>
      <c r="BK1492" s="110"/>
      <c r="BL1492" s="110"/>
      <c r="BM1492" s="110"/>
      <c r="BN1492" s="110"/>
    </row>
    <row r="1493" spans="59:66" x14ac:dyDescent="0.25">
      <c r="BG1493" s="110" t="s">
        <v>623</v>
      </c>
      <c r="BH1493" s="111" t="s">
        <v>4788</v>
      </c>
      <c r="BI1493" s="110" t="s">
        <v>1924</v>
      </c>
      <c r="BJ1493" s="110" t="s">
        <v>3362</v>
      </c>
      <c r="BK1493" s="110"/>
      <c r="BL1493" s="110"/>
      <c r="BM1493" s="110"/>
      <c r="BN1493" s="110"/>
    </row>
    <row r="1494" spans="59:66" x14ac:dyDescent="0.25">
      <c r="BG1494" s="110" t="s">
        <v>624</v>
      </c>
      <c r="BH1494" s="111" t="s">
        <v>4789</v>
      </c>
      <c r="BI1494" s="110" t="s">
        <v>1925</v>
      </c>
      <c r="BJ1494" s="110" t="s">
        <v>3323</v>
      </c>
      <c r="BK1494" s="110"/>
      <c r="BL1494" s="110"/>
      <c r="BM1494" s="110"/>
      <c r="BN1494" s="110"/>
    </row>
    <row r="1495" spans="59:66" x14ac:dyDescent="0.25">
      <c r="BG1495" s="112" t="s">
        <v>4790</v>
      </c>
      <c r="BH1495" s="113" t="s">
        <v>3265</v>
      </c>
      <c r="BI1495" s="114" t="s">
        <v>1925</v>
      </c>
      <c r="BJ1495" s="114" t="s">
        <v>3323</v>
      </c>
      <c r="BK1495" s="114"/>
      <c r="BL1495" s="114"/>
      <c r="BM1495" s="114"/>
      <c r="BN1495" s="114"/>
    </row>
    <row r="1496" spans="59:66" x14ac:dyDescent="0.25">
      <c r="BG1496" s="110" t="s">
        <v>625</v>
      </c>
      <c r="BH1496" s="111" t="s">
        <v>4791</v>
      </c>
      <c r="BI1496" s="110" t="s">
        <v>1921</v>
      </c>
      <c r="BJ1496" s="110" t="s">
        <v>3309</v>
      </c>
      <c r="BK1496" s="110"/>
      <c r="BL1496" s="110"/>
      <c r="BM1496" s="110"/>
      <c r="BN1496" s="110"/>
    </row>
    <row r="1497" spans="59:66" x14ac:dyDescent="0.25">
      <c r="BG1497" s="110" t="s">
        <v>626</v>
      </c>
      <c r="BH1497" s="111" t="s">
        <v>4792</v>
      </c>
      <c r="BI1497" s="110" t="s">
        <v>1919</v>
      </c>
      <c r="BJ1497" s="110" t="s">
        <v>3305</v>
      </c>
      <c r="BK1497" s="110"/>
      <c r="BL1497" s="110"/>
      <c r="BM1497" s="110"/>
      <c r="BN1497" s="110"/>
    </row>
    <row r="1498" spans="59:66" x14ac:dyDescent="0.25">
      <c r="BG1498" s="110" t="s">
        <v>627</v>
      </c>
      <c r="BH1498" s="111" t="s">
        <v>4793</v>
      </c>
      <c r="BI1498" s="110" t="s">
        <v>1928</v>
      </c>
      <c r="BJ1498" s="110" t="s">
        <v>3263</v>
      </c>
      <c r="BK1498" s="110"/>
      <c r="BL1498" s="110"/>
      <c r="BM1498" s="110"/>
      <c r="BN1498" s="110"/>
    </row>
    <row r="1499" spans="59:66" x14ac:dyDescent="0.25">
      <c r="BG1499" s="110" t="s">
        <v>628</v>
      </c>
      <c r="BH1499" s="111" t="s">
        <v>4794</v>
      </c>
      <c r="BI1499" s="110" t="s">
        <v>1927</v>
      </c>
      <c r="BJ1499" s="110" t="s">
        <v>3261</v>
      </c>
      <c r="BK1499" s="110"/>
      <c r="BL1499" s="110"/>
      <c r="BM1499" s="110"/>
      <c r="BN1499" s="110"/>
    </row>
    <row r="1500" spans="59:66" x14ac:dyDescent="0.25">
      <c r="BG1500" s="110" t="s">
        <v>2783</v>
      </c>
      <c r="BH1500" s="111" t="s">
        <v>4795</v>
      </c>
      <c r="BI1500" s="110" t="s">
        <v>1921</v>
      </c>
      <c r="BJ1500" s="110" t="s">
        <v>3309</v>
      </c>
      <c r="BK1500" s="110"/>
      <c r="BL1500" s="110"/>
      <c r="BM1500" s="110"/>
      <c r="BN1500" s="110"/>
    </row>
    <row r="1501" spans="59:66" x14ac:dyDescent="0.25">
      <c r="BG1501" s="110" t="s">
        <v>2784</v>
      </c>
      <c r="BH1501" s="111" t="s">
        <v>4796</v>
      </c>
      <c r="BI1501" s="110" t="s">
        <v>1928</v>
      </c>
      <c r="BJ1501" s="110" t="s">
        <v>3263</v>
      </c>
      <c r="BK1501" s="110"/>
      <c r="BL1501" s="110"/>
      <c r="BM1501" s="110"/>
      <c r="BN1501" s="110"/>
    </row>
    <row r="1502" spans="59:66" x14ac:dyDescent="0.25">
      <c r="BG1502" s="110" t="s">
        <v>2785</v>
      </c>
      <c r="BH1502" s="111" t="s">
        <v>4797</v>
      </c>
      <c r="BI1502" s="110" t="s">
        <v>2382</v>
      </c>
      <c r="BJ1502" s="110" t="s">
        <v>3307</v>
      </c>
      <c r="BK1502" s="110"/>
      <c r="BL1502" s="110"/>
      <c r="BM1502" s="110"/>
      <c r="BN1502" s="110"/>
    </row>
    <row r="1503" spans="59:66" x14ac:dyDescent="0.25">
      <c r="BG1503" s="110" t="s">
        <v>2786</v>
      </c>
      <c r="BH1503" s="111" t="s">
        <v>4798</v>
      </c>
      <c r="BI1503" s="110" t="s">
        <v>1921</v>
      </c>
      <c r="BJ1503" s="110" t="s">
        <v>3309</v>
      </c>
      <c r="BK1503" s="110"/>
      <c r="BL1503" s="110"/>
      <c r="BM1503" s="110"/>
      <c r="BN1503" s="110"/>
    </row>
    <row r="1504" spans="59:66" x14ac:dyDescent="0.25">
      <c r="BG1504" s="110" t="s">
        <v>2787</v>
      </c>
      <c r="BH1504" s="111" t="s">
        <v>4799</v>
      </c>
      <c r="BI1504" s="110" t="s">
        <v>1930</v>
      </c>
      <c r="BJ1504" s="110" t="s">
        <v>3326</v>
      </c>
      <c r="BK1504" s="110"/>
      <c r="BL1504" s="110"/>
      <c r="BM1504" s="110"/>
      <c r="BN1504" s="110"/>
    </row>
    <row r="1505" spans="59:66" x14ac:dyDescent="0.25">
      <c r="BG1505" s="110" t="s">
        <v>2788</v>
      </c>
      <c r="BH1505" s="111" t="s">
        <v>4800</v>
      </c>
      <c r="BI1505" s="110" t="s">
        <v>1342</v>
      </c>
      <c r="BJ1505" s="110" t="s">
        <v>3359</v>
      </c>
      <c r="BK1505" s="110"/>
      <c r="BL1505" s="110"/>
      <c r="BM1505" s="110"/>
      <c r="BN1505" s="110"/>
    </row>
    <row r="1506" spans="59:66" x14ac:dyDescent="0.25">
      <c r="BG1506" s="110" t="s">
        <v>2789</v>
      </c>
      <c r="BH1506" s="111" t="s">
        <v>4801</v>
      </c>
      <c r="BI1506" s="110" t="s">
        <v>1923</v>
      </c>
      <c r="BJ1506" s="110" t="s">
        <v>3316</v>
      </c>
      <c r="BK1506" s="110"/>
      <c r="BL1506" s="110"/>
      <c r="BM1506" s="110"/>
      <c r="BN1506" s="110"/>
    </row>
    <row r="1507" spans="59:66" x14ac:dyDescent="0.25">
      <c r="BG1507" s="110" t="s">
        <v>2790</v>
      </c>
      <c r="BH1507" s="111" t="s">
        <v>4802</v>
      </c>
      <c r="BI1507" s="110" t="s">
        <v>1924</v>
      </c>
      <c r="BJ1507" s="110" t="s">
        <v>3362</v>
      </c>
      <c r="BK1507" s="110"/>
      <c r="BL1507" s="110"/>
      <c r="BM1507" s="110"/>
      <c r="BN1507" s="110"/>
    </row>
    <row r="1508" spans="59:66" x14ac:dyDescent="0.25">
      <c r="BG1508" s="110" t="s">
        <v>2791</v>
      </c>
      <c r="BH1508" s="111" t="s">
        <v>4803</v>
      </c>
      <c r="BI1508" s="110" t="s">
        <v>1923</v>
      </c>
      <c r="BJ1508" s="110" t="s">
        <v>3316</v>
      </c>
      <c r="BK1508" s="110"/>
      <c r="BL1508" s="110"/>
      <c r="BM1508" s="110"/>
      <c r="BN1508" s="110"/>
    </row>
    <row r="1509" spans="59:66" x14ac:dyDescent="0.25">
      <c r="BG1509" s="110" t="s">
        <v>2792</v>
      </c>
      <c r="BH1509" s="111" t="s">
        <v>4804</v>
      </c>
      <c r="BI1509" s="110" t="s">
        <v>507</v>
      </c>
      <c r="BJ1509" s="110" t="s">
        <v>3369</v>
      </c>
      <c r="BK1509" s="110"/>
      <c r="BL1509" s="110"/>
      <c r="BM1509" s="110"/>
      <c r="BN1509" s="110"/>
    </row>
    <row r="1510" spans="59:66" x14ac:dyDescent="0.25">
      <c r="BG1510" s="110" t="s">
        <v>2793</v>
      </c>
      <c r="BH1510" s="111" t="s">
        <v>4805</v>
      </c>
      <c r="BI1510" s="110" t="s">
        <v>1921</v>
      </c>
      <c r="BJ1510" s="110" t="s">
        <v>3309</v>
      </c>
      <c r="BK1510" s="110"/>
      <c r="BL1510" s="110"/>
      <c r="BM1510" s="110"/>
      <c r="BN1510" s="110"/>
    </row>
    <row r="1511" spans="59:66" x14ac:dyDescent="0.25">
      <c r="BG1511" s="110" t="s">
        <v>2794</v>
      </c>
      <c r="BH1511" s="111" t="s">
        <v>4806</v>
      </c>
      <c r="BI1511" s="110" t="s">
        <v>1923</v>
      </c>
      <c r="BJ1511" s="110" t="s">
        <v>3316</v>
      </c>
      <c r="BK1511" s="110"/>
      <c r="BL1511" s="110"/>
      <c r="BM1511" s="110"/>
      <c r="BN1511" s="110"/>
    </row>
    <row r="1512" spans="59:66" x14ac:dyDescent="0.25">
      <c r="BG1512" s="110" t="s">
        <v>2795</v>
      </c>
      <c r="BH1512" s="111" t="s">
        <v>4807</v>
      </c>
      <c r="BI1512" s="110" t="s">
        <v>1919</v>
      </c>
      <c r="BJ1512" s="110" t="s">
        <v>3305</v>
      </c>
      <c r="BK1512" s="110"/>
      <c r="BL1512" s="110"/>
      <c r="BM1512" s="110"/>
      <c r="BN1512" s="110"/>
    </row>
    <row r="1513" spans="59:66" x14ac:dyDescent="0.25">
      <c r="BG1513" s="110" t="s">
        <v>2796</v>
      </c>
      <c r="BH1513" s="111" t="s">
        <v>4808</v>
      </c>
      <c r="BI1513" s="110" t="s">
        <v>1926</v>
      </c>
      <c r="BJ1513" s="110" t="s">
        <v>3319</v>
      </c>
      <c r="BK1513" s="110"/>
      <c r="BL1513" s="110"/>
      <c r="BM1513" s="110"/>
      <c r="BN1513" s="110"/>
    </row>
    <row r="1514" spans="59:66" x14ac:dyDescent="0.25">
      <c r="BG1514" s="110" t="s">
        <v>2797</v>
      </c>
      <c r="BH1514" s="111" t="s">
        <v>4809</v>
      </c>
      <c r="BI1514" s="110" t="s">
        <v>1926</v>
      </c>
      <c r="BJ1514" s="110" t="s">
        <v>3319</v>
      </c>
      <c r="BK1514" s="110"/>
      <c r="BL1514" s="110"/>
      <c r="BM1514" s="110"/>
      <c r="BN1514" s="110"/>
    </row>
    <row r="1515" spans="59:66" x14ac:dyDescent="0.25">
      <c r="BG1515" s="110" t="s">
        <v>2798</v>
      </c>
      <c r="BH1515" s="111" t="s">
        <v>4810</v>
      </c>
      <c r="BI1515" s="110" t="s">
        <v>1928</v>
      </c>
      <c r="BJ1515" s="110" t="s">
        <v>3263</v>
      </c>
      <c r="BK1515" s="110"/>
      <c r="BL1515" s="110"/>
      <c r="BM1515" s="110"/>
      <c r="BN1515" s="110"/>
    </row>
    <row r="1516" spans="59:66" x14ac:dyDescent="0.25">
      <c r="BG1516" s="110" t="s">
        <v>2799</v>
      </c>
      <c r="BH1516" s="111" t="s">
        <v>4811</v>
      </c>
      <c r="BI1516" s="110" t="s">
        <v>1919</v>
      </c>
      <c r="BJ1516" s="110" t="s">
        <v>3305</v>
      </c>
      <c r="BK1516" s="110"/>
      <c r="BL1516" s="110"/>
      <c r="BM1516" s="110"/>
      <c r="BN1516" s="110"/>
    </row>
    <row r="1517" spans="59:66" x14ac:dyDescent="0.25">
      <c r="BG1517" s="110" t="s">
        <v>2800</v>
      </c>
      <c r="BH1517" s="111" t="s">
        <v>4812</v>
      </c>
      <c r="BI1517" s="110" t="s">
        <v>1919</v>
      </c>
      <c r="BJ1517" s="110" t="s">
        <v>3305</v>
      </c>
      <c r="BK1517" s="110"/>
      <c r="BL1517" s="110"/>
      <c r="BM1517" s="110"/>
      <c r="BN1517" s="110"/>
    </row>
    <row r="1518" spans="59:66" x14ac:dyDescent="0.25">
      <c r="BG1518" s="110" t="s">
        <v>2801</v>
      </c>
      <c r="BH1518" s="111" t="s">
        <v>4813</v>
      </c>
      <c r="BI1518" s="110" t="s">
        <v>1921</v>
      </c>
      <c r="BJ1518" s="110" t="s">
        <v>3309</v>
      </c>
      <c r="BK1518" s="110"/>
      <c r="BL1518" s="110"/>
      <c r="BM1518" s="110"/>
      <c r="BN1518" s="110"/>
    </row>
    <row r="1519" spans="59:66" x14ac:dyDescent="0.25">
      <c r="BG1519" s="110" t="s">
        <v>2802</v>
      </c>
      <c r="BH1519" s="111" t="s">
        <v>4814</v>
      </c>
      <c r="BI1519" s="110" t="s">
        <v>379</v>
      </c>
      <c r="BJ1519" s="110" t="s">
        <v>3376</v>
      </c>
      <c r="BK1519" s="110"/>
      <c r="BL1519" s="110"/>
      <c r="BM1519" s="110"/>
      <c r="BN1519" s="110"/>
    </row>
    <row r="1520" spans="59:66" x14ac:dyDescent="0.25">
      <c r="BG1520" s="110" t="s">
        <v>2803</v>
      </c>
      <c r="BH1520" s="111" t="s">
        <v>4815</v>
      </c>
      <c r="BI1520" s="110" t="s">
        <v>1919</v>
      </c>
      <c r="BJ1520" s="110" t="s">
        <v>3305</v>
      </c>
      <c r="BK1520" s="110"/>
      <c r="BL1520" s="110"/>
      <c r="BM1520" s="110"/>
      <c r="BN1520" s="110"/>
    </row>
    <row r="1521" spans="59:66" x14ac:dyDescent="0.25">
      <c r="BG1521" s="110" t="s">
        <v>2804</v>
      </c>
      <c r="BH1521" s="111" t="s">
        <v>4816</v>
      </c>
      <c r="BI1521" s="110" t="s">
        <v>1859</v>
      </c>
      <c r="BJ1521" s="110" t="s">
        <v>3354</v>
      </c>
      <c r="BK1521" s="110"/>
      <c r="BL1521" s="110"/>
      <c r="BM1521" s="110"/>
      <c r="BN1521" s="110"/>
    </row>
    <row r="1522" spans="59:66" x14ac:dyDescent="0.25">
      <c r="BG1522" s="110" t="s">
        <v>2805</v>
      </c>
      <c r="BH1522" s="111" t="s">
        <v>4817</v>
      </c>
      <c r="BI1522" s="110" t="s">
        <v>1919</v>
      </c>
      <c r="BJ1522" s="110" t="s">
        <v>3305</v>
      </c>
      <c r="BK1522" s="110"/>
      <c r="BL1522" s="110"/>
      <c r="BM1522" s="110"/>
      <c r="BN1522" s="110"/>
    </row>
    <row r="1523" spans="59:66" x14ac:dyDescent="0.25">
      <c r="BG1523" s="110" t="s">
        <v>2806</v>
      </c>
      <c r="BH1523" s="111" t="s">
        <v>4818</v>
      </c>
      <c r="BI1523" s="110" t="s">
        <v>1930</v>
      </c>
      <c r="BJ1523" s="110" t="s">
        <v>3326</v>
      </c>
      <c r="BK1523" s="110"/>
      <c r="BL1523" s="110"/>
      <c r="BM1523" s="110"/>
      <c r="BN1523" s="110"/>
    </row>
    <row r="1524" spans="59:66" x14ac:dyDescent="0.25">
      <c r="BG1524" s="110" t="s">
        <v>2807</v>
      </c>
      <c r="BH1524" s="111" t="s">
        <v>4819</v>
      </c>
      <c r="BI1524" s="110" t="s">
        <v>1919</v>
      </c>
      <c r="BJ1524" s="110" t="s">
        <v>3305</v>
      </c>
      <c r="BK1524" s="110"/>
      <c r="BL1524" s="110"/>
      <c r="BM1524" s="110"/>
      <c r="BN1524" s="110"/>
    </row>
    <row r="1525" spans="59:66" x14ac:dyDescent="0.25">
      <c r="BG1525" s="110" t="s">
        <v>2808</v>
      </c>
      <c r="BH1525" s="111" t="s">
        <v>4820</v>
      </c>
      <c r="BI1525" s="110" t="s">
        <v>1927</v>
      </c>
      <c r="BJ1525" s="110" t="s">
        <v>3261</v>
      </c>
      <c r="BK1525" s="110"/>
      <c r="BL1525" s="110"/>
      <c r="BM1525" s="110"/>
      <c r="BN1525" s="110"/>
    </row>
    <row r="1526" spans="59:66" x14ac:dyDescent="0.25">
      <c r="BG1526" s="110" t="s">
        <v>2809</v>
      </c>
      <c r="BH1526" s="111" t="s">
        <v>4821</v>
      </c>
      <c r="BI1526" s="110" t="s">
        <v>1928</v>
      </c>
      <c r="BJ1526" s="110" t="s">
        <v>3263</v>
      </c>
      <c r="BK1526" s="110"/>
      <c r="BL1526" s="110"/>
      <c r="BM1526" s="110"/>
      <c r="BN1526" s="110"/>
    </row>
    <row r="1527" spans="59:66" x14ac:dyDescent="0.25">
      <c r="BG1527" s="110" t="s">
        <v>2810</v>
      </c>
      <c r="BH1527" s="111" t="s">
        <v>4822</v>
      </c>
      <c r="BI1527" s="110" t="s">
        <v>507</v>
      </c>
      <c r="BJ1527" s="110" t="s">
        <v>3369</v>
      </c>
      <c r="BK1527" s="110"/>
      <c r="BL1527" s="110"/>
      <c r="BM1527" s="110"/>
      <c r="BN1527" s="110"/>
    </row>
    <row r="1528" spans="59:66" x14ac:dyDescent="0.25">
      <c r="BG1528" s="110" t="s">
        <v>2811</v>
      </c>
      <c r="BH1528" s="111" t="s">
        <v>4823</v>
      </c>
      <c r="BI1528" s="110" t="s">
        <v>1919</v>
      </c>
      <c r="BJ1528" s="110" t="s">
        <v>3305</v>
      </c>
      <c r="BK1528" s="110"/>
      <c r="BL1528" s="110"/>
      <c r="BM1528" s="110"/>
      <c r="BN1528" s="110"/>
    </row>
    <row r="1529" spans="59:66" x14ac:dyDescent="0.25">
      <c r="BG1529" s="110" t="s">
        <v>2812</v>
      </c>
      <c r="BH1529" s="111" t="s">
        <v>4824</v>
      </c>
      <c r="BI1529" s="110" t="s">
        <v>2382</v>
      </c>
      <c r="BJ1529" s="110" t="s">
        <v>3307</v>
      </c>
      <c r="BK1529" s="110"/>
      <c r="BL1529" s="110"/>
      <c r="BM1529" s="110"/>
      <c r="BN1529" s="110"/>
    </row>
    <row r="1530" spans="59:66" x14ac:dyDescent="0.25">
      <c r="BG1530" s="110" t="s">
        <v>2813</v>
      </c>
      <c r="BH1530" s="111" t="s">
        <v>4825</v>
      </c>
      <c r="BI1530" s="110" t="s">
        <v>1925</v>
      </c>
      <c r="BJ1530" s="110" t="s">
        <v>3323</v>
      </c>
      <c r="BK1530" s="110"/>
      <c r="BL1530" s="110"/>
      <c r="BM1530" s="110"/>
      <c r="BN1530" s="110"/>
    </row>
    <row r="1531" spans="59:66" x14ac:dyDescent="0.25">
      <c r="BG1531" s="110" t="s">
        <v>2814</v>
      </c>
      <c r="BH1531" s="111" t="s">
        <v>4826</v>
      </c>
      <c r="BI1531" s="110" t="s">
        <v>1928</v>
      </c>
      <c r="BJ1531" s="110" t="s">
        <v>3263</v>
      </c>
      <c r="BK1531" s="110"/>
      <c r="BL1531" s="110"/>
      <c r="BM1531" s="110"/>
      <c r="BN1531" s="110"/>
    </row>
    <row r="1532" spans="59:66" x14ac:dyDescent="0.25">
      <c r="BG1532" s="110" t="s">
        <v>2815</v>
      </c>
      <c r="BH1532" s="111" t="s">
        <v>4827</v>
      </c>
      <c r="BI1532" s="110" t="s">
        <v>1920</v>
      </c>
      <c r="BJ1532" s="110" t="s">
        <v>3337</v>
      </c>
      <c r="BK1532" s="110"/>
      <c r="BL1532" s="110"/>
      <c r="BM1532" s="110"/>
      <c r="BN1532" s="110"/>
    </row>
    <row r="1533" spans="59:66" x14ac:dyDescent="0.25">
      <c r="BG1533" s="110" t="s">
        <v>2816</v>
      </c>
      <c r="BH1533" s="111" t="s">
        <v>4828</v>
      </c>
      <c r="BI1533" s="110" t="s">
        <v>1930</v>
      </c>
      <c r="BJ1533" s="110" t="s">
        <v>3326</v>
      </c>
      <c r="BK1533" s="110"/>
      <c r="BL1533" s="110"/>
      <c r="BM1533" s="110"/>
      <c r="BN1533" s="110"/>
    </row>
    <row r="1534" spans="59:66" x14ac:dyDescent="0.25">
      <c r="BG1534" s="110" t="s">
        <v>2817</v>
      </c>
      <c r="BH1534" s="111" t="s">
        <v>4829</v>
      </c>
      <c r="BI1534" s="110" t="s">
        <v>1925</v>
      </c>
      <c r="BJ1534" s="110" t="s">
        <v>3323</v>
      </c>
      <c r="BK1534" s="110"/>
      <c r="BL1534" s="110"/>
      <c r="BM1534" s="110"/>
      <c r="BN1534" s="110"/>
    </row>
    <row r="1535" spans="59:66" x14ac:dyDescent="0.25">
      <c r="BG1535" s="110" t="s">
        <v>2818</v>
      </c>
      <c r="BH1535" s="111" t="s">
        <v>4830</v>
      </c>
      <c r="BI1535" s="110" t="s">
        <v>1921</v>
      </c>
      <c r="BJ1535" s="110" t="s">
        <v>3309</v>
      </c>
      <c r="BK1535" s="110"/>
      <c r="BL1535" s="110"/>
      <c r="BM1535" s="110"/>
      <c r="BN1535" s="110"/>
    </row>
    <row r="1536" spans="59:66" x14ac:dyDescent="0.25">
      <c r="BG1536" s="110" t="s">
        <v>2819</v>
      </c>
      <c r="BH1536" s="111" t="s">
        <v>4831</v>
      </c>
      <c r="BI1536" s="110" t="s">
        <v>1927</v>
      </c>
      <c r="BJ1536" s="110" t="s">
        <v>3261</v>
      </c>
      <c r="BK1536" s="110"/>
      <c r="BL1536" s="110"/>
      <c r="BM1536" s="110"/>
      <c r="BN1536" s="110"/>
    </row>
    <row r="1537" spans="59:66" x14ac:dyDescent="0.25">
      <c r="BG1537" s="110" t="s">
        <v>2820</v>
      </c>
      <c r="BH1537" s="111" t="s">
        <v>4832</v>
      </c>
      <c r="BI1537" s="110" t="s">
        <v>1342</v>
      </c>
      <c r="BJ1537" s="110" t="s">
        <v>3359</v>
      </c>
      <c r="BK1537" s="110"/>
      <c r="BL1537" s="110"/>
      <c r="BM1537" s="110"/>
      <c r="BN1537" s="110"/>
    </row>
    <row r="1538" spans="59:66" x14ac:dyDescent="0.25">
      <c r="BG1538" s="110" t="s">
        <v>2821</v>
      </c>
      <c r="BH1538" s="111" t="s">
        <v>4833</v>
      </c>
      <c r="BI1538" s="110" t="s">
        <v>1342</v>
      </c>
      <c r="BJ1538" s="110" t="s">
        <v>3359</v>
      </c>
      <c r="BK1538" s="110"/>
      <c r="BL1538" s="110"/>
      <c r="BM1538" s="110"/>
      <c r="BN1538" s="110"/>
    </row>
    <row r="1539" spans="59:66" x14ac:dyDescent="0.25">
      <c r="BG1539" s="110" t="s">
        <v>2822</v>
      </c>
      <c r="BH1539" s="111" t="s">
        <v>4834</v>
      </c>
      <c r="BI1539" s="110" t="s">
        <v>1342</v>
      </c>
      <c r="BJ1539" s="110" t="s">
        <v>3359</v>
      </c>
      <c r="BK1539" s="110"/>
      <c r="BL1539" s="110"/>
      <c r="BM1539" s="110"/>
      <c r="BN1539" s="110"/>
    </row>
    <row r="1540" spans="59:66" x14ac:dyDescent="0.25">
      <c r="BG1540" s="110" t="s">
        <v>2823</v>
      </c>
      <c r="BH1540" s="111" t="s">
        <v>4835</v>
      </c>
      <c r="BI1540" s="110" t="s">
        <v>1926</v>
      </c>
      <c r="BJ1540" s="110" t="s">
        <v>3319</v>
      </c>
      <c r="BK1540" s="110"/>
      <c r="BL1540" s="110"/>
      <c r="BM1540" s="110"/>
      <c r="BN1540" s="110"/>
    </row>
    <row r="1541" spans="59:66" x14ac:dyDescent="0.25">
      <c r="BG1541" s="110" t="s">
        <v>2824</v>
      </c>
      <c r="BH1541" s="111" t="s">
        <v>4836</v>
      </c>
      <c r="BI1541" s="110" t="s">
        <v>1342</v>
      </c>
      <c r="BJ1541" s="110" t="s">
        <v>3359</v>
      </c>
      <c r="BK1541" s="110"/>
      <c r="BL1541" s="110"/>
      <c r="BM1541" s="110"/>
      <c r="BN1541" s="110"/>
    </row>
    <row r="1542" spans="59:66" x14ac:dyDescent="0.25">
      <c r="BG1542" s="110" t="s">
        <v>2825</v>
      </c>
      <c r="BH1542" s="111" t="s">
        <v>4837</v>
      </c>
      <c r="BI1542" s="110" t="s">
        <v>1924</v>
      </c>
      <c r="BJ1542" s="110" t="s">
        <v>3362</v>
      </c>
      <c r="BK1542" s="110"/>
      <c r="BL1542" s="110"/>
      <c r="BM1542" s="110"/>
      <c r="BN1542" s="110"/>
    </row>
    <row r="1543" spans="59:66" x14ac:dyDescent="0.25">
      <c r="BG1543" s="110" t="s">
        <v>2826</v>
      </c>
      <c r="BH1543" s="111" t="s">
        <v>4838</v>
      </c>
      <c r="BI1543" s="110" t="s">
        <v>1924</v>
      </c>
      <c r="BJ1543" s="110" t="s">
        <v>3362</v>
      </c>
      <c r="BK1543" s="110"/>
      <c r="BL1543" s="110"/>
      <c r="BM1543" s="110"/>
      <c r="BN1543" s="110"/>
    </row>
    <row r="1544" spans="59:66" x14ac:dyDescent="0.25">
      <c r="BG1544" s="110" t="s">
        <v>2827</v>
      </c>
      <c r="BH1544" s="111" t="s">
        <v>4839</v>
      </c>
      <c r="BI1544" s="110" t="s">
        <v>1922</v>
      </c>
      <c r="BJ1544" s="110" t="s">
        <v>3302</v>
      </c>
      <c r="BK1544" s="110"/>
      <c r="BL1544" s="110"/>
      <c r="BM1544" s="110"/>
      <c r="BN1544" s="110"/>
    </row>
    <row r="1545" spans="59:66" x14ac:dyDescent="0.25">
      <c r="BG1545" s="110" t="s">
        <v>2828</v>
      </c>
      <c r="BH1545" s="111" t="s">
        <v>4840</v>
      </c>
      <c r="BI1545" s="110" t="s">
        <v>1930</v>
      </c>
      <c r="BJ1545" s="110" t="s">
        <v>3326</v>
      </c>
      <c r="BK1545" s="110"/>
      <c r="BL1545" s="110"/>
      <c r="BM1545" s="110"/>
      <c r="BN1545" s="110"/>
    </row>
    <row r="1546" spans="59:66" x14ac:dyDescent="0.25">
      <c r="BG1546" s="110" t="s">
        <v>2829</v>
      </c>
      <c r="BH1546" s="111" t="s">
        <v>4841</v>
      </c>
      <c r="BI1546" s="110" t="s">
        <v>1930</v>
      </c>
      <c r="BJ1546" s="110" t="s">
        <v>3326</v>
      </c>
      <c r="BK1546" s="110"/>
      <c r="BL1546" s="110"/>
      <c r="BM1546" s="110"/>
      <c r="BN1546" s="110"/>
    </row>
    <row r="1547" spans="59:66" x14ac:dyDescent="0.25">
      <c r="BG1547" s="110" t="s">
        <v>2830</v>
      </c>
      <c r="BH1547" s="111" t="s">
        <v>4842</v>
      </c>
      <c r="BI1547" s="110" t="s">
        <v>1930</v>
      </c>
      <c r="BJ1547" s="110" t="s">
        <v>3326</v>
      </c>
      <c r="BK1547" s="110"/>
      <c r="BL1547" s="110"/>
      <c r="BM1547" s="110"/>
      <c r="BN1547" s="110"/>
    </row>
    <row r="1548" spans="59:66" x14ac:dyDescent="0.25">
      <c r="BG1548" s="110" t="s">
        <v>2831</v>
      </c>
      <c r="BH1548" s="111" t="s">
        <v>4843</v>
      </c>
      <c r="BI1548" s="110" t="s">
        <v>1930</v>
      </c>
      <c r="BJ1548" s="110" t="s">
        <v>3326</v>
      </c>
      <c r="BK1548" s="110"/>
      <c r="BL1548" s="110"/>
      <c r="BM1548" s="110"/>
      <c r="BN1548" s="110"/>
    </row>
    <row r="1549" spans="59:66" x14ac:dyDescent="0.25">
      <c r="BG1549" s="110" t="s">
        <v>2832</v>
      </c>
      <c r="BH1549" s="111" t="s">
        <v>4844</v>
      </c>
      <c r="BI1549" s="110" t="s">
        <v>1927</v>
      </c>
      <c r="BJ1549" s="110" t="s">
        <v>3261</v>
      </c>
      <c r="BK1549" s="110"/>
      <c r="BL1549" s="110"/>
      <c r="BM1549" s="110"/>
      <c r="BN1549" s="110"/>
    </row>
    <row r="1550" spans="59:66" x14ac:dyDescent="0.25">
      <c r="BG1550" s="110" t="s">
        <v>2833</v>
      </c>
      <c r="BH1550" s="111" t="s">
        <v>4845</v>
      </c>
      <c r="BI1550" s="110" t="s">
        <v>1342</v>
      </c>
      <c r="BJ1550" s="110" t="s">
        <v>3359</v>
      </c>
      <c r="BK1550" s="110"/>
      <c r="BL1550" s="110"/>
      <c r="BM1550" s="110"/>
      <c r="BN1550" s="110"/>
    </row>
    <row r="1551" spans="59:66" x14ac:dyDescent="0.25">
      <c r="BG1551" s="110" t="s">
        <v>2834</v>
      </c>
      <c r="BH1551" s="111" t="s">
        <v>4846</v>
      </c>
      <c r="BI1551" s="110" t="s">
        <v>1929</v>
      </c>
      <c r="BJ1551" s="110" t="s">
        <v>3262</v>
      </c>
      <c r="BK1551" s="110"/>
      <c r="BL1551" s="110"/>
      <c r="BM1551" s="110"/>
      <c r="BN1551" s="110"/>
    </row>
    <row r="1552" spans="59:66" x14ac:dyDescent="0.25">
      <c r="BG1552" s="110" t="s">
        <v>2835</v>
      </c>
      <c r="BH1552" s="111" t="s">
        <v>4847</v>
      </c>
      <c r="BI1552" s="110" t="s">
        <v>2442</v>
      </c>
      <c r="BJ1552" s="110" t="s">
        <v>3321</v>
      </c>
      <c r="BK1552" s="110"/>
      <c r="BL1552" s="110"/>
      <c r="BM1552" s="110"/>
      <c r="BN1552" s="110"/>
    </row>
    <row r="1553" spans="59:66" x14ac:dyDescent="0.25">
      <c r="BG1553" s="110" t="s">
        <v>2836</v>
      </c>
      <c r="BH1553" s="111" t="s">
        <v>4848</v>
      </c>
      <c r="BI1553" s="110" t="s">
        <v>1919</v>
      </c>
      <c r="BJ1553" s="110" t="s">
        <v>3305</v>
      </c>
      <c r="BK1553" s="110"/>
      <c r="BL1553" s="110"/>
      <c r="BM1553" s="110"/>
      <c r="BN1553" s="110"/>
    </row>
    <row r="1554" spans="59:66" x14ac:dyDescent="0.25">
      <c r="BG1554" s="110" t="s">
        <v>2837</v>
      </c>
      <c r="BH1554" s="111" t="s">
        <v>4849</v>
      </c>
      <c r="BI1554" s="110" t="s">
        <v>1919</v>
      </c>
      <c r="BJ1554" s="110" t="s">
        <v>3305</v>
      </c>
      <c r="BK1554" s="110"/>
      <c r="BL1554" s="110"/>
      <c r="BM1554" s="110"/>
      <c r="BN1554" s="110"/>
    </row>
    <row r="1555" spans="59:66" x14ac:dyDescent="0.25">
      <c r="BG1555" s="110" t="s">
        <v>2838</v>
      </c>
      <c r="BH1555" s="111" t="s">
        <v>4850</v>
      </c>
      <c r="BI1555" s="110" t="s">
        <v>3064</v>
      </c>
      <c r="BJ1555" s="110" t="s">
        <v>3352</v>
      </c>
      <c r="BK1555" s="110"/>
      <c r="BL1555" s="110"/>
      <c r="BM1555" s="110"/>
      <c r="BN1555" s="110"/>
    </row>
    <row r="1556" spans="59:66" x14ac:dyDescent="0.25">
      <c r="BG1556" s="110" t="s">
        <v>2839</v>
      </c>
      <c r="BH1556" s="111" t="s">
        <v>4851</v>
      </c>
      <c r="BI1556" s="110" t="s">
        <v>2442</v>
      </c>
      <c r="BJ1556" s="110" t="s">
        <v>3321</v>
      </c>
      <c r="BK1556" s="110"/>
      <c r="BL1556" s="110"/>
      <c r="BM1556" s="110"/>
      <c r="BN1556" s="110"/>
    </row>
    <row r="1557" spans="59:66" x14ac:dyDescent="0.25">
      <c r="BG1557" s="110" t="s">
        <v>2840</v>
      </c>
      <c r="BH1557" s="111" t="s">
        <v>4852</v>
      </c>
      <c r="BI1557" s="110" t="s">
        <v>1921</v>
      </c>
      <c r="BJ1557" s="110" t="s">
        <v>3309</v>
      </c>
      <c r="BK1557" s="110"/>
      <c r="BL1557" s="110"/>
      <c r="BM1557" s="110"/>
      <c r="BN1557" s="110"/>
    </row>
    <row r="1558" spans="59:66" x14ac:dyDescent="0.25">
      <c r="BG1558" s="110" t="s">
        <v>2841</v>
      </c>
      <c r="BH1558" s="111" t="s">
        <v>4853</v>
      </c>
      <c r="BI1558" s="110" t="s">
        <v>1922</v>
      </c>
      <c r="BJ1558" s="110" t="s">
        <v>3302</v>
      </c>
      <c r="BK1558" s="110"/>
      <c r="BL1558" s="110"/>
      <c r="BM1558" s="110"/>
      <c r="BN1558" s="110"/>
    </row>
    <row r="1559" spans="59:66" x14ac:dyDescent="0.25">
      <c r="BG1559" s="110" t="s">
        <v>2842</v>
      </c>
      <c r="BH1559" s="111" t="s">
        <v>4854</v>
      </c>
      <c r="BI1559" s="110" t="s">
        <v>1920</v>
      </c>
      <c r="BJ1559" s="110" t="s">
        <v>3337</v>
      </c>
      <c r="BK1559" s="110"/>
      <c r="BL1559" s="110"/>
      <c r="BM1559" s="110"/>
      <c r="BN1559" s="110"/>
    </row>
    <row r="1560" spans="59:66" x14ac:dyDescent="0.25">
      <c r="BG1560" s="110" t="s">
        <v>2843</v>
      </c>
      <c r="BH1560" s="111" t="s">
        <v>4855</v>
      </c>
      <c r="BI1560" s="110" t="s">
        <v>1342</v>
      </c>
      <c r="BJ1560" s="110" t="s">
        <v>3359</v>
      </c>
      <c r="BK1560" s="110"/>
      <c r="BL1560" s="110"/>
      <c r="BM1560" s="110"/>
      <c r="BN1560" s="110"/>
    </row>
    <row r="1561" spans="59:66" x14ac:dyDescent="0.25">
      <c r="BG1561" s="110" t="s">
        <v>2844</v>
      </c>
      <c r="BH1561" s="111" t="s">
        <v>4856</v>
      </c>
      <c r="BI1561" s="110" t="s">
        <v>1920</v>
      </c>
      <c r="BJ1561" s="110" t="s">
        <v>3337</v>
      </c>
      <c r="BK1561" s="110"/>
      <c r="BL1561" s="110"/>
      <c r="BM1561" s="110"/>
      <c r="BN1561" s="110"/>
    </row>
    <row r="1562" spans="59:66" x14ac:dyDescent="0.25">
      <c r="BG1562" s="110" t="s">
        <v>2845</v>
      </c>
      <c r="BH1562" s="111" t="s">
        <v>4857</v>
      </c>
      <c r="BI1562" s="110" t="s">
        <v>1920</v>
      </c>
      <c r="BJ1562" s="110" t="s">
        <v>3337</v>
      </c>
      <c r="BK1562" s="110"/>
      <c r="BL1562" s="110"/>
      <c r="BM1562" s="110"/>
      <c r="BN1562" s="110"/>
    </row>
    <row r="1563" spans="59:66" x14ac:dyDescent="0.25">
      <c r="BG1563" s="110" t="s">
        <v>2846</v>
      </c>
      <c r="BH1563" s="111" t="s">
        <v>4858</v>
      </c>
      <c r="BI1563" s="110" t="s">
        <v>1929</v>
      </c>
      <c r="BJ1563" s="110" t="s">
        <v>3262</v>
      </c>
      <c r="BK1563" s="110"/>
      <c r="BL1563" s="110"/>
      <c r="BM1563" s="110"/>
      <c r="BN1563" s="110"/>
    </row>
    <row r="1564" spans="59:66" x14ac:dyDescent="0.25">
      <c r="BG1564" s="110" t="s">
        <v>2847</v>
      </c>
      <c r="BH1564" s="111" t="s">
        <v>4859</v>
      </c>
      <c r="BI1564" s="110" t="s">
        <v>1920</v>
      </c>
      <c r="BJ1564" s="110" t="s">
        <v>3337</v>
      </c>
      <c r="BK1564" s="110"/>
      <c r="BL1564" s="110"/>
      <c r="BM1564" s="110"/>
      <c r="BN1564" s="110"/>
    </row>
    <row r="1565" spans="59:66" x14ac:dyDescent="0.25">
      <c r="BG1565" s="110" t="s">
        <v>2848</v>
      </c>
      <c r="BH1565" s="111" t="s">
        <v>4860</v>
      </c>
      <c r="BI1565" s="110" t="s">
        <v>1929</v>
      </c>
      <c r="BJ1565" s="110" t="s">
        <v>3262</v>
      </c>
      <c r="BK1565" s="110"/>
      <c r="BL1565" s="110"/>
      <c r="BM1565" s="110"/>
      <c r="BN1565" s="110"/>
    </row>
    <row r="1566" spans="59:66" x14ac:dyDescent="0.25">
      <c r="BG1566" s="110" t="s">
        <v>2849</v>
      </c>
      <c r="BH1566" s="111" t="s">
        <v>4861</v>
      </c>
      <c r="BI1566" s="110" t="s">
        <v>1929</v>
      </c>
      <c r="BJ1566" s="110" t="s">
        <v>3262</v>
      </c>
      <c r="BK1566" s="110"/>
      <c r="BL1566" s="110"/>
      <c r="BM1566" s="110"/>
      <c r="BN1566" s="110"/>
    </row>
    <row r="1567" spans="59:66" x14ac:dyDescent="0.25">
      <c r="BG1567" s="110" t="s">
        <v>2850</v>
      </c>
      <c r="BH1567" s="111" t="s">
        <v>4862</v>
      </c>
      <c r="BI1567" s="110" t="s">
        <v>1920</v>
      </c>
      <c r="BJ1567" s="110" t="s">
        <v>3337</v>
      </c>
      <c r="BK1567" s="110"/>
      <c r="BL1567" s="110"/>
      <c r="BM1567" s="110"/>
      <c r="BN1567" s="110"/>
    </row>
    <row r="1568" spans="59:66" x14ac:dyDescent="0.25">
      <c r="BG1568" s="110" t="s">
        <v>2851</v>
      </c>
      <c r="BH1568" s="111" t="s">
        <v>4863</v>
      </c>
      <c r="BI1568" s="110" t="s">
        <v>1920</v>
      </c>
      <c r="BJ1568" s="110" t="s">
        <v>3337</v>
      </c>
      <c r="BK1568" s="110"/>
      <c r="BL1568" s="110"/>
      <c r="BM1568" s="110"/>
      <c r="BN1568" s="110"/>
    </row>
    <row r="1569" spans="59:66" x14ac:dyDescent="0.25">
      <c r="BG1569" s="110" t="s">
        <v>2852</v>
      </c>
      <c r="BH1569" s="111" t="s">
        <v>4864</v>
      </c>
      <c r="BI1569" s="110" t="s">
        <v>1929</v>
      </c>
      <c r="BJ1569" s="110" t="s">
        <v>3262</v>
      </c>
      <c r="BK1569" s="110"/>
      <c r="BL1569" s="110"/>
      <c r="BM1569" s="110"/>
      <c r="BN1569" s="110"/>
    </row>
    <row r="1570" spans="59:66" x14ac:dyDescent="0.25">
      <c r="BG1570" s="110" t="s">
        <v>2853</v>
      </c>
      <c r="BH1570" s="111" t="s">
        <v>4865</v>
      </c>
      <c r="BI1570" s="110" t="s">
        <v>1920</v>
      </c>
      <c r="BJ1570" s="110" t="s">
        <v>3337</v>
      </c>
      <c r="BK1570" s="110"/>
      <c r="BL1570" s="110"/>
      <c r="BM1570" s="110"/>
      <c r="BN1570" s="110"/>
    </row>
    <row r="1571" spans="59:66" x14ac:dyDescent="0.25">
      <c r="BG1571" s="110" t="s">
        <v>2854</v>
      </c>
      <c r="BH1571" s="111" t="s">
        <v>4866</v>
      </c>
      <c r="BI1571" s="110" t="s">
        <v>1923</v>
      </c>
      <c r="BJ1571" s="110" t="s">
        <v>3316</v>
      </c>
      <c r="BK1571" s="110"/>
      <c r="BL1571" s="110"/>
      <c r="BM1571" s="110"/>
      <c r="BN1571" s="110"/>
    </row>
    <row r="1572" spans="59:66" x14ac:dyDescent="0.25">
      <c r="BG1572" s="110" t="s">
        <v>2855</v>
      </c>
      <c r="BH1572" s="111" t="s">
        <v>4867</v>
      </c>
      <c r="BI1572" s="110" t="s">
        <v>2442</v>
      </c>
      <c r="BJ1572" s="110" t="s">
        <v>3321</v>
      </c>
      <c r="BK1572" s="110"/>
      <c r="BL1572" s="110"/>
      <c r="BM1572" s="110"/>
      <c r="BN1572" s="110"/>
    </row>
    <row r="1573" spans="59:66" x14ac:dyDescent="0.25">
      <c r="BG1573" s="110" t="s">
        <v>2856</v>
      </c>
      <c r="BH1573" s="111" t="s">
        <v>4868</v>
      </c>
      <c r="BI1573" s="110" t="s">
        <v>1921</v>
      </c>
      <c r="BJ1573" s="110" t="s">
        <v>3309</v>
      </c>
      <c r="BK1573" s="110"/>
      <c r="BL1573" s="110"/>
      <c r="BM1573" s="110"/>
      <c r="BN1573" s="110"/>
    </row>
    <row r="1574" spans="59:66" x14ac:dyDescent="0.25">
      <c r="BG1574" s="110" t="s">
        <v>2857</v>
      </c>
      <c r="BH1574" s="111" t="s">
        <v>4869</v>
      </c>
      <c r="BI1574" s="110" t="s">
        <v>507</v>
      </c>
      <c r="BJ1574" s="110" t="s">
        <v>3369</v>
      </c>
      <c r="BK1574" s="110"/>
      <c r="BL1574" s="110"/>
      <c r="BM1574" s="110"/>
      <c r="BN1574" s="110"/>
    </row>
    <row r="1575" spans="59:66" x14ac:dyDescent="0.25">
      <c r="BG1575" s="110" t="s">
        <v>2858</v>
      </c>
      <c r="BH1575" s="111" t="s">
        <v>4870</v>
      </c>
      <c r="BI1575" s="110" t="s">
        <v>1921</v>
      </c>
      <c r="BJ1575" s="110" t="s">
        <v>3309</v>
      </c>
      <c r="BK1575" s="110"/>
      <c r="BL1575" s="110"/>
      <c r="BM1575" s="110"/>
      <c r="BN1575" s="110"/>
    </row>
    <row r="1576" spans="59:66" x14ac:dyDescent="0.25">
      <c r="BG1576" s="110" t="s">
        <v>2859</v>
      </c>
      <c r="BH1576" s="111" t="s">
        <v>4871</v>
      </c>
      <c r="BI1576" s="110" t="s">
        <v>1859</v>
      </c>
      <c r="BJ1576" s="110" t="s">
        <v>3354</v>
      </c>
      <c r="BK1576" s="110"/>
      <c r="BL1576" s="110"/>
      <c r="BM1576" s="110"/>
      <c r="BN1576" s="110"/>
    </row>
    <row r="1577" spans="59:66" x14ac:dyDescent="0.25">
      <c r="BG1577" s="110" t="s">
        <v>2860</v>
      </c>
      <c r="BH1577" s="111" t="s">
        <v>4872</v>
      </c>
      <c r="BI1577" s="110" t="s">
        <v>1927</v>
      </c>
      <c r="BJ1577" s="110" t="s">
        <v>3261</v>
      </c>
      <c r="BK1577" s="110"/>
      <c r="BL1577" s="110"/>
      <c r="BM1577" s="110"/>
      <c r="BN1577" s="110"/>
    </row>
    <row r="1578" spans="59:66" x14ac:dyDescent="0.25">
      <c r="BG1578" s="110" t="s">
        <v>2861</v>
      </c>
      <c r="BH1578" s="111" t="s">
        <v>4873</v>
      </c>
      <c r="BI1578" s="110" t="s">
        <v>379</v>
      </c>
      <c r="BJ1578" s="110" t="s">
        <v>3376</v>
      </c>
      <c r="BK1578" s="110"/>
      <c r="BL1578" s="110"/>
      <c r="BM1578" s="110"/>
      <c r="BN1578" s="110"/>
    </row>
    <row r="1579" spans="59:66" x14ac:dyDescent="0.25">
      <c r="BG1579" s="110" t="s">
        <v>2862</v>
      </c>
      <c r="BH1579" s="111" t="s">
        <v>4874</v>
      </c>
      <c r="BI1579" s="110" t="s">
        <v>3064</v>
      </c>
      <c r="BJ1579" s="110" t="s">
        <v>3352</v>
      </c>
      <c r="BK1579" s="110"/>
      <c r="BL1579" s="110"/>
      <c r="BM1579" s="110"/>
      <c r="BN1579" s="110"/>
    </row>
    <row r="1580" spans="59:66" x14ac:dyDescent="0.25">
      <c r="BG1580" s="110" t="s">
        <v>2863</v>
      </c>
      <c r="BH1580" s="111" t="s">
        <v>4875</v>
      </c>
      <c r="BI1580" s="110" t="s">
        <v>1859</v>
      </c>
      <c r="BJ1580" s="110" t="s">
        <v>3354</v>
      </c>
      <c r="BK1580" s="110"/>
      <c r="BL1580" s="110"/>
      <c r="BM1580" s="110"/>
      <c r="BN1580" s="110"/>
    </row>
    <row r="1581" spans="59:66" x14ac:dyDescent="0.25">
      <c r="BG1581" s="110" t="s">
        <v>2864</v>
      </c>
      <c r="BH1581" s="111" t="s">
        <v>4876</v>
      </c>
      <c r="BI1581" s="110" t="s">
        <v>2442</v>
      </c>
      <c r="BJ1581" s="110" t="s">
        <v>3321</v>
      </c>
      <c r="BK1581" s="110"/>
      <c r="BL1581" s="110"/>
      <c r="BM1581" s="110"/>
      <c r="BN1581" s="110"/>
    </row>
    <row r="1582" spans="59:66" x14ac:dyDescent="0.25">
      <c r="BG1582" s="110" t="s">
        <v>2865</v>
      </c>
      <c r="BH1582" s="111" t="s">
        <v>4877</v>
      </c>
      <c r="BI1582" s="110" t="s">
        <v>2442</v>
      </c>
      <c r="BJ1582" s="110" t="s">
        <v>3321</v>
      </c>
      <c r="BK1582" s="110"/>
      <c r="BL1582" s="110"/>
      <c r="BM1582" s="110"/>
      <c r="BN1582" s="110"/>
    </row>
    <row r="1583" spans="59:66" x14ac:dyDescent="0.25">
      <c r="BG1583" s="110" t="s">
        <v>2866</v>
      </c>
      <c r="BH1583" s="111" t="s">
        <v>4878</v>
      </c>
      <c r="BI1583" s="110" t="s">
        <v>1925</v>
      </c>
      <c r="BJ1583" s="110" t="s">
        <v>3323</v>
      </c>
      <c r="BK1583" s="110"/>
      <c r="BL1583" s="110"/>
      <c r="BM1583" s="110"/>
      <c r="BN1583" s="110"/>
    </row>
    <row r="1584" spans="59:66" x14ac:dyDescent="0.25">
      <c r="BG1584" s="110" t="s">
        <v>2867</v>
      </c>
      <c r="BH1584" s="111" t="s">
        <v>4879</v>
      </c>
      <c r="BI1584" s="110" t="s">
        <v>1927</v>
      </c>
      <c r="BJ1584" s="110" t="s">
        <v>3261</v>
      </c>
      <c r="BK1584" s="110"/>
      <c r="BL1584" s="110"/>
      <c r="BM1584" s="110"/>
      <c r="BN1584" s="110"/>
    </row>
    <row r="1585" spans="59:66" x14ac:dyDescent="0.25">
      <c r="BG1585" s="110" t="s">
        <v>2868</v>
      </c>
      <c r="BH1585" s="111" t="s">
        <v>4880</v>
      </c>
      <c r="BI1585" s="110" t="s">
        <v>1921</v>
      </c>
      <c r="BJ1585" s="110" t="s">
        <v>3309</v>
      </c>
      <c r="BK1585" s="110"/>
      <c r="BL1585" s="110"/>
      <c r="BM1585" s="110"/>
      <c r="BN1585" s="110"/>
    </row>
    <row r="1586" spans="59:66" x14ac:dyDescent="0.25">
      <c r="BG1586" s="110" t="s">
        <v>2869</v>
      </c>
      <c r="BH1586" s="111" t="s">
        <v>4881</v>
      </c>
      <c r="BI1586" s="110" t="s">
        <v>1927</v>
      </c>
      <c r="BJ1586" s="110" t="s">
        <v>3261</v>
      </c>
      <c r="BK1586" s="110"/>
      <c r="BL1586" s="110"/>
      <c r="BM1586" s="110"/>
      <c r="BN1586" s="110"/>
    </row>
    <row r="1587" spans="59:66" x14ac:dyDescent="0.25">
      <c r="BG1587" s="110" t="s">
        <v>2870</v>
      </c>
      <c r="BH1587" s="111" t="s">
        <v>4882</v>
      </c>
      <c r="BI1587" s="110" t="s">
        <v>1920</v>
      </c>
      <c r="BJ1587" s="110" t="s">
        <v>3337</v>
      </c>
      <c r="BK1587" s="110"/>
      <c r="BL1587" s="110"/>
      <c r="BM1587" s="110"/>
      <c r="BN1587" s="110"/>
    </row>
    <row r="1588" spans="59:66" x14ac:dyDescent="0.25">
      <c r="BG1588" s="110" t="s">
        <v>2871</v>
      </c>
      <c r="BH1588" s="111" t="s">
        <v>4883</v>
      </c>
      <c r="BI1588" s="110" t="s">
        <v>1921</v>
      </c>
      <c r="BJ1588" s="110" t="s">
        <v>3309</v>
      </c>
      <c r="BK1588" s="110"/>
      <c r="BL1588" s="110"/>
      <c r="BM1588" s="110"/>
      <c r="BN1588" s="110"/>
    </row>
    <row r="1589" spans="59:66" x14ac:dyDescent="0.25">
      <c r="BG1589" s="110" t="s">
        <v>2872</v>
      </c>
      <c r="BH1589" s="111" t="s">
        <v>4884</v>
      </c>
      <c r="BI1589" s="110" t="s">
        <v>1922</v>
      </c>
      <c r="BJ1589" s="110" t="s">
        <v>3302</v>
      </c>
      <c r="BK1589" s="110"/>
      <c r="BL1589" s="110"/>
      <c r="BM1589" s="110"/>
      <c r="BN1589" s="110"/>
    </row>
    <row r="1590" spans="59:66" x14ac:dyDescent="0.25">
      <c r="BG1590" s="110" t="s">
        <v>2873</v>
      </c>
      <c r="BH1590" s="111" t="s">
        <v>4885</v>
      </c>
      <c r="BI1590" s="110" t="s">
        <v>1920</v>
      </c>
      <c r="BJ1590" s="110" t="s">
        <v>3337</v>
      </c>
      <c r="BK1590" s="110"/>
      <c r="BL1590" s="110"/>
      <c r="BM1590" s="110"/>
      <c r="BN1590" s="110"/>
    </row>
    <row r="1591" spans="59:66" x14ac:dyDescent="0.25">
      <c r="BG1591" s="110" t="s">
        <v>2874</v>
      </c>
      <c r="BH1591" s="111" t="s">
        <v>4886</v>
      </c>
      <c r="BI1591" s="110" t="s">
        <v>1921</v>
      </c>
      <c r="BJ1591" s="110" t="s">
        <v>3309</v>
      </c>
      <c r="BK1591" s="110"/>
      <c r="BL1591" s="110"/>
      <c r="BM1591" s="110"/>
      <c r="BN1591" s="110"/>
    </row>
    <row r="1592" spans="59:66" x14ac:dyDescent="0.25">
      <c r="BG1592" s="110" t="s">
        <v>2875</v>
      </c>
      <c r="BH1592" s="111" t="s">
        <v>4887</v>
      </c>
      <c r="BI1592" s="110" t="s">
        <v>1859</v>
      </c>
      <c r="BJ1592" s="110" t="s">
        <v>3354</v>
      </c>
      <c r="BK1592" s="110"/>
      <c r="BL1592" s="110"/>
      <c r="BM1592" s="110"/>
      <c r="BN1592" s="110"/>
    </row>
    <row r="1593" spans="59:66" x14ac:dyDescent="0.25">
      <c r="BG1593" s="110" t="s">
        <v>2876</v>
      </c>
      <c r="BH1593" s="111" t="s">
        <v>4888</v>
      </c>
      <c r="BI1593" s="110" t="s">
        <v>1920</v>
      </c>
      <c r="BJ1593" s="110" t="s">
        <v>3337</v>
      </c>
      <c r="BK1593" s="110"/>
      <c r="BL1593" s="110"/>
      <c r="BM1593" s="110"/>
      <c r="BN1593" s="110"/>
    </row>
    <row r="1594" spans="59:66" x14ac:dyDescent="0.25">
      <c r="BG1594" s="110" t="s">
        <v>2877</v>
      </c>
      <c r="BH1594" s="111" t="s">
        <v>4889</v>
      </c>
      <c r="BI1594" s="110" t="s">
        <v>1927</v>
      </c>
      <c r="BJ1594" s="110" t="s">
        <v>3261</v>
      </c>
      <c r="BK1594" s="110"/>
      <c r="BL1594" s="110"/>
      <c r="BM1594" s="110"/>
      <c r="BN1594" s="110"/>
    </row>
    <row r="1595" spans="59:66" x14ac:dyDescent="0.25">
      <c r="BG1595" s="110" t="s">
        <v>2878</v>
      </c>
      <c r="BH1595" s="111" t="s">
        <v>4890</v>
      </c>
      <c r="BI1595" s="110" t="s">
        <v>1919</v>
      </c>
      <c r="BJ1595" s="110" t="s">
        <v>3305</v>
      </c>
      <c r="BK1595" s="110"/>
      <c r="BL1595" s="110"/>
      <c r="BM1595" s="110"/>
      <c r="BN1595" s="110"/>
    </row>
    <row r="1596" spans="59:66" x14ac:dyDescent="0.25">
      <c r="BG1596" s="110" t="s">
        <v>2879</v>
      </c>
      <c r="BH1596" s="111" t="s">
        <v>4891</v>
      </c>
      <c r="BI1596" s="110" t="s">
        <v>507</v>
      </c>
      <c r="BJ1596" s="110" t="s">
        <v>3369</v>
      </c>
      <c r="BK1596" s="110"/>
      <c r="BL1596" s="110"/>
      <c r="BM1596" s="110"/>
      <c r="BN1596" s="110"/>
    </row>
    <row r="1597" spans="59:66" x14ac:dyDescent="0.25">
      <c r="BG1597" s="110" t="s">
        <v>2880</v>
      </c>
      <c r="BH1597" s="111" t="s">
        <v>4892</v>
      </c>
      <c r="BI1597" s="110" t="s">
        <v>1919</v>
      </c>
      <c r="BJ1597" s="110" t="s">
        <v>3305</v>
      </c>
      <c r="BK1597" s="110"/>
      <c r="BL1597" s="110"/>
      <c r="BM1597" s="110"/>
      <c r="BN1597" s="110"/>
    </row>
    <row r="1598" spans="59:66" x14ac:dyDescent="0.25">
      <c r="BG1598" s="110" t="s">
        <v>2881</v>
      </c>
      <c r="BH1598" s="111" t="s">
        <v>4893</v>
      </c>
      <c r="BI1598" s="110" t="s">
        <v>1928</v>
      </c>
      <c r="BJ1598" s="110" t="s">
        <v>3263</v>
      </c>
      <c r="BK1598" s="110"/>
      <c r="BL1598" s="110"/>
      <c r="BM1598" s="110"/>
      <c r="BN1598" s="110"/>
    </row>
    <row r="1599" spans="59:66" x14ac:dyDescent="0.25">
      <c r="BG1599" s="110" t="s">
        <v>2882</v>
      </c>
      <c r="BH1599" s="111" t="s">
        <v>4894</v>
      </c>
      <c r="BI1599" s="110" t="s">
        <v>1859</v>
      </c>
      <c r="BJ1599" s="110" t="s">
        <v>3354</v>
      </c>
      <c r="BK1599" s="110"/>
      <c r="BL1599" s="110"/>
      <c r="BM1599" s="110"/>
      <c r="BN1599" s="110"/>
    </row>
    <row r="1600" spans="59:66" x14ac:dyDescent="0.25">
      <c r="BG1600" s="110" t="s">
        <v>2883</v>
      </c>
      <c r="BH1600" s="111" t="s">
        <v>4895</v>
      </c>
      <c r="BI1600" s="110" t="s">
        <v>1927</v>
      </c>
      <c r="BJ1600" s="110" t="s">
        <v>3261</v>
      </c>
      <c r="BK1600" s="110"/>
      <c r="BL1600" s="110"/>
      <c r="BM1600" s="110"/>
      <c r="BN1600" s="110"/>
    </row>
    <row r="1601" spans="59:66" x14ac:dyDescent="0.25">
      <c r="BG1601" s="110" t="s">
        <v>2884</v>
      </c>
      <c r="BH1601" s="111" t="s">
        <v>4896</v>
      </c>
      <c r="BI1601" s="110" t="s">
        <v>1923</v>
      </c>
      <c r="BJ1601" s="110" t="s">
        <v>3316</v>
      </c>
      <c r="BK1601" s="110"/>
      <c r="BL1601" s="110"/>
      <c r="BM1601" s="110"/>
      <c r="BN1601" s="110"/>
    </row>
    <row r="1602" spans="59:66" x14ac:dyDescent="0.25">
      <c r="BG1602" s="110" t="s">
        <v>2885</v>
      </c>
      <c r="BH1602" s="111" t="s">
        <v>4897</v>
      </c>
      <c r="BI1602" s="110" t="s">
        <v>1926</v>
      </c>
      <c r="BJ1602" s="110" t="s">
        <v>3319</v>
      </c>
      <c r="BK1602" s="110"/>
      <c r="BL1602" s="110"/>
      <c r="BM1602" s="110"/>
      <c r="BN1602" s="110"/>
    </row>
    <row r="1603" spans="59:66" x14ac:dyDescent="0.25">
      <c r="BG1603" s="110" t="s">
        <v>2886</v>
      </c>
      <c r="BH1603" s="111" t="s">
        <v>4898</v>
      </c>
      <c r="BI1603" s="110" t="s">
        <v>1925</v>
      </c>
      <c r="BJ1603" s="110" t="s">
        <v>3323</v>
      </c>
      <c r="BK1603" s="110"/>
      <c r="BL1603" s="110"/>
      <c r="BM1603" s="110"/>
      <c r="BN1603" s="110"/>
    </row>
    <row r="1604" spans="59:66" x14ac:dyDescent="0.25">
      <c r="BG1604" s="110" t="s">
        <v>2887</v>
      </c>
      <c r="BH1604" s="111" t="s">
        <v>4899</v>
      </c>
      <c r="BI1604" s="110" t="s">
        <v>1923</v>
      </c>
      <c r="BJ1604" s="110" t="s">
        <v>3316</v>
      </c>
      <c r="BK1604" s="110"/>
      <c r="BL1604" s="110"/>
      <c r="BM1604" s="110"/>
      <c r="BN1604" s="110"/>
    </row>
    <row r="1605" spans="59:66" x14ac:dyDescent="0.25">
      <c r="BG1605" s="110" t="s">
        <v>2888</v>
      </c>
      <c r="BH1605" s="111" t="s">
        <v>4900</v>
      </c>
      <c r="BI1605" s="110" t="s">
        <v>379</v>
      </c>
      <c r="BJ1605" s="110" t="s">
        <v>3376</v>
      </c>
      <c r="BK1605" s="110"/>
      <c r="BL1605" s="110"/>
      <c r="BM1605" s="110"/>
      <c r="BN1605" s="110"/>
    </row>
    <row r="1606" spans="59:66" x14ac:dyDescent="0.25">
      <c r="BG1606" s="110" t="s">
        <v>2889</v>
      </c>
      <c r="BH1606" s="111" t="s">
        <v>4901</v>
      </c>
      <c r="BI1606" s="110" t="s">
        <v>1921</v>
      </c>
      <c r="BJ1606" s="110" t="s">
        <v>3309</v>
      </c>
      <c r="BK1606" s="110"/>
      <c r="BL1606" s="110"/>
      <c r="BM1606" s="110"/>
      <c r="BN1606" s="110"/>
    </row>
    <row r="1607" spans="59:66" x14ac:dyDescent="0.25">
      <c r="BG1607" s="110" t="s">
        <v>2890</v>
      </c>
      <c r="BH1607" s="111" t="s">
        <v>4902</v>
      </c>
      <c r="BI1607" s="110" t="s">
        <v>1921</v>
      </c>
      <c r="BJ1607" s="110" t="s">
        <v>3309</v>
      </c>
      <c r="BK1607" s="110"/>
      <c r="BL1607" s="110"/>
      <c r="BM1607" s="110"/>
      <c r="BN1607" s="110"/>
    </row>
    <row r="1608" spans="59:66" x14ac:dyDescent="0.25">
      <c r="BG1608" s="110" t="s">
        <v>2891</v>
      </c>
      <c r="BH1608" s="111" t="s">
        <v>4903</v>
      </c>
      <c r="BI1608" s="110" t="s">
        <v>1921</v>
      </c>
      <c r="BJ1608" s="110" t="s">
        <v>3309</v>
      </c>
      <c r="BK1608" s="110"/>
      <c r="BL1608" s="110"/>
      <c r="BM1608" s="110"/>
      <c r="BN1608" s="110"/>
    </row>
    <row r="1609" spans="59:66" x14ac:dyDescent="0.25">
      <c r="BG1609" s="110" t="s">
        <v>2892</v>
      </c>
      <c r="BH1609" s="111" t="s">
        <v>4904</v>
      </c>
      <c r="BI1609" s="110" t="s">
        <v>1859</v>
      </c>
      <c r="BJ1609" s="110" t="s">
        <v>3354</v>
      </c>
      <c r="BK1609" s="110"/>
      <c r="BL1609" s="110"/>
      <c r="BM1609" s="110"/>
      <c r="BN1609" s="110"/>
    </row>
    <row r="1610" spans="59:66" x14ac:dyDescent="0.25">
      <c r="BG1610" s="110" t="s">
        <v>2893</v>
      </c>
      <c r="BH1610" s="111" t="s">
        <v>4905</v>
      </c>
      <c r="BI1610" s="110" t="s">
        <v>1859</v>
      </c>
      <c r="BJ1610" s="110" t="s">
        <v>3354</v>
      </c>
      <c r="BK1610" s="110"/>
      <c r="BL1610" s="110"/>
      <c r="BM1610" s="110"/>
      <c r="BN1610" s="110"/>
    </row>
    <row r="1611" spans="59:66" x14ac:dyDescent="0.25">
      <c r="BG1611" s="110" t="s">
        <v>2894</v>
      </c>
      <c r="BH1611" s="111" t="s">
        <v>4906</v>
      </c>
      <c r="BI1611" s="110" t="s">
        <v>507</v>
      </c>
      <c r="BJ1611" s="110" t="s">
        <v>3369</v>
      </c>
      <c r="BK1611" s="110"/>
      <c r="BL1611" s="110"/>
      <c r="BM1611" s="110"/>
      <c r="BN1611" s="110"/>
    </row>
    <row r="1612" spans="59:66" x14ac:dyDescent="0.25">
      <c r="BG1612" s="110" t="s">
        <v>2895</v>
      </c>
      <c r="BH1612" s="111" t="s">
        <v>4907</v>
      </c>
      <c r="BI1612" s="110" t="s">
        <v>1927</v>
      </c>
      <c r="BJ1612" s="110" t="s">
        <v>3261</v>
      </c>
      <c r="BK1612" s="110"/>
      <c r="BL1612" s="110"/>
      <c r="BM1612" s="110"/>
      <c r="BN1612" s="110"/>
    </row>
    <row r="1613" spans="59:66" x14ac:dyDescent="0.25">
      <c r="BG1613" s="110" t="s">
        <v>2896</v>
      </c>
      <c r="BH1613" s="111" t="s">
        <v>4908</v>
      </c>
      <c r="BI1613" s="110" t="s">
        <v>1859</v>
      </c>
      <c r="BJ1613" s="110" t="s">
        <v>3354</v>
      </c>
      <c r="BK1613" s="110"/>
      <c r="BL1613" s="110"/>
      <c r="BM1613" s="110"/>
      <c r="BN1613" s="110"/>
    </row>
    <row r="1614" spans="59:66" x14ac:dyDescent="0.25">
      <c r="BG1614" s="110" t="s">
        <v>2897</v>
      </c>
      <c r="BH1614" s="111" t="s">
        <v>4909</v>
      </c>
      <c r="BI1614" s="110" t="s">
        <v>1922</v>
      </c>
      <c r="BJ1614" s="110" t="s">
        <v>3302</v>
      </c>
      <c r="BK1614" s="110"/>
      <c r="BL1614" s="110"/>
      <c r="BM1614" s="110"/>
      <c r="BN1614" s="110"/>
    </row>
    <row r="1615" spans="59:66" x14ac:dyDescent="0.25">
      <c r="BG1615" s="110" t="s">
        <v>275</v>
      </c>
      <c r="BH1615" s="111" t="s">
        <v>4910</v>
      </c>
      <c r="BI1615" s="110" t="s">
        <v>2442</v>
      </c>
      <c r="BJ1615" s="110" t="s">
        <v>3321</v>
      </c>
      <c r="BK1615" s="110"/>
      <c r="BL1615" s="110"/>
      <c r="BM1615" s="110"/>
      <c r="BN1615" s="110"/>
    </row>
    <row r="1616" spans="59:66" x14ac:dyDescent="0.25">
      <c r="BG1616" s="110" t="s">
        <v>276</v>
      </c>
      <c r="BH1616" s="111" t="s">
        <v>4911</v>
      </c>
      <c r="BI1616" s="110" t="s">
        <v>2442</v>
      </c>
      <c r="BJ1616" s="110" t="s">
        <v>3321</v>
      </c>
      <c r="BK1616" s="110"/>
      <c r="BL1616" s="110"/>
      <c r="BM1616" s="110"/>
      <c r="BN1616" s="110"/>
    </row>
    <row r="1617" spans="59:66" x14ac:dyDescent="0.25">
      <c r="BG1617" s="110" t="s">
        <v>277</v>
      </c>
      <c r="BH1617" s="111" t="s">
        <v>4912</v>
      </c>
      <c r="BI1617" s="110" t="s">
        <v>2442</v>
      </c>
      <c r="BJ1617" s="110" t="s">
        <v>3321</v>
      </c>
      <c r="BK1617" s="110"/>
      <c r="BL1617" s="110"/>
      <c r="BM1617" s="110"/>
      <c r="BN1617" s="110"/>
    </row>
    <row r="1618" spans="59:66" x14ac:dyDescent="0.25">
      <c r="BG1618" s="110" t="s">
        <v>278</v>
      </c>
      <c r="BH1618" s="111" t="s">
        <v>4913</v>
      </c>
      <c r="BI1618" s="110" t="s">
        <v>1924</v>
      </c>
      <c r="BJ1618" s="110" t="s">
        <v>3362</v>
      </c>
      <c r="BK1618" s="110"/>
      <c r="BL1618" s="110"/>
      <c r="BM1618" s="110"/>
      <c r="BN1618" s="110"/>
    </row>
    <row r="1619" spans="59:66" x14ac:dyDescent="0.25">
      <c r="BG1619" s="110" t="s">
        <v>279</v>
      </c>
      <c r="BH1619" s="111" t="s">
        <v>4914</v>
      </c>
      <c r="BI1619" s="110" t="s">
        <v>1859</v>
      </c>
      <c r="BJ1619" s="110" t="s">
        <v>3354</v>
      </c>
      <c r="BK1619" s="110"/>
      <c r="BL1619" s="110"/>
      <c r="BM1619" s="110"/>
      <c r="BN1619" s="110"/>
    </row>
    <row r="1620" spans="59:66" x14ac:dyDescent="0.25">
      <c r="BG1620" s="110" t="s">
        <v>280</v>
      </c>
      <c r="BH1620" s="111" t="s">
        <v>4915</v>
      </c>
      <c r="BI1620" s="110" t="s">
        <v>1926</v>
      </c>
      <c r="BJ1620" s="110" t="s">
        <v>3319</v>
      </c>
      <c r="BK1620" s="110"/>
      <c r="BL1620" s="110"/>
      <c r="BM1620" s="110"/>
      <c r="BN1620" s="110"/>
    </row>
    <row r="1621" spans="59:66" x14ac:dyDescent="0.25">
      <c r="BG1621" s="110" t="s">
        <v>281</v>
      </c>
      <c r="BH1621" s="111" t="s">
        <v>4916</v>
      </c>
      <c r="BI1621" s="110" t="s">
        <v>1923</v>
      </c>
      <c r="BJ1621" s="110" t="s">
        <v>3316</v>
      </c>
      <c r="BK1621" s="110"/>
      <c r="BL1621" s="110"/>
      <c r="BM1621" s="110"/>
      <c r="BN1621" s="110"/>
    </row>
    <row r="1622" spans="59:66" x14ac:dyDescent="0.25">
      <c r="BG1622" s="110" t="s">
        <v>282</v>
      </c>
      <c r="BH1622" s="111" t="s">
        <v>4917</v>
      </c>
      <c r="BI1622" s="110" t="s">
        <v>1928</v>
      </c>
      <c r="BJ1622" s="110" t="s">
        <v>3263</v>
      </c>
      <c r="BK1622" s="110"/>
      <c r="BL1622" s="110"/>
      <c r="BM1622" s="110"/>
      <c r="BN1622" s="110"/>
    </row>
    <row r="1623" spans="59:66" x14ac:dyDescent="0.25">
      <c r="BG1623" s="110" t="s">
        <v>283</v>
      </c>
      <c r="BH1623" s="111" t="s">
        <v>4918</v>
      </c>
      <c r="BI1623" s="110" t="s">
        <v>1927</v>
      </c>
      <c r="BJ1623" s="110" t="s">
        <v>3261</v>
      </c>
      <c r="BK1623" s="110"/>
      <c r="BL1623" s="110"/>
      <c r="BM1623" s="110"/>
      <c r="BN1623" s="110"/>
    </row>
    <row r="1624" spans="59:66" x14ac:dyDescent="0.25">
      <c r="BG1624" s="110" t="s">
        <v>284</v>
      </c>
      <c r="BH1624" s="111" t="s">
        <v>4919</v>
      </c>
      <c r="BI1624" s="110" t="s">
        <v>1859</v>
      </c>
      <c r="BJ1624" s="110" t="s">
        <v>3354</v>
      </c>
      <c r="BK1624" s="110"/>
      <c r="BL1624" s="110"/>
      <c r="BM1624" s="110"/>
      <c r="BN1624" s="110"/>
    </row>
    <row r="1625" spans="59:66" x14ac:dyDescent="0.25">
      <c r="BG1625" s="110" t="s">
        <v>285</v>
      </c>
      <c r="BH1625" s="111" t="s">
        <v>4920</v>
      </c>
      <c r="BI1625" s="110" t="s">
        <v>1919</v>
      </c>
      <c r="BJ1625" s="110" t="s">
        <v>3305</v>
      </c>
      <c r="BK1625" s="110"/>
      <c r="BL1625" s="110"/>
      <c r="BM1625" s="110"/>
      <c r="BN1625" s="110"/>
    </row>
    <row r="1626" spans="59:66" x14ac:dyDescent="0.25">
      <c r="BG1626" s="110" t="s">
        <v>286</v>
      </c>
      <c r="BH1626" s="111" t="s">
        <v>4921</v>
      </c>
      <c r="BI1626" s="110" t="s">
        <v>1859</v>
      </c>
      <c r="BJ1626" s="110" t="s">
        <v>3354</v>
      </c>
      <c r="BK1626" s="110"/>
      <c r="BL1626" s="110"/>
      <c r="BM1626" s="110"/>
      <c r="BN1626" s="110"/>
    </row>
    <row r="1627" spans="59:66" x14ac:dyDescent="0.25">
      <c r="BG1627" s="110" t="s">
        <v>287</v>
      </c>
      <c r="BH1627" s="111" t="s">
        <v>4922</v>
      </c>
      <c r="BI1627" s="110" t="s">
        <v>1923</v>
      </c>
      <c r="BJ1627" s="110" t="s">
        <v>3316</v>
      </c>
      <c r="BK1627" s="110"/>
      <c r="BL1627" s="110"/>
      <c r="BM1627" s="110"/>
      <c r="BN1627" s="110"/>
    </row>
    <row r="1628" spans="59:66" x14ac:dyDescent="0.25">
      <c r="BG1628" s="110" t="s">
        <v>288</v>
      </c>
      <c r="BH1628" s="111" t="s">
        <v>4923</v>
      </c>
      <c r="BI1628" s="110" t="s">
        <v>1919</v>
      </c>
      <c r="BJ1628" s="110" t="s">
        <v>3305</v>
      </c>
      <c r="BK1628" s="110"/>
      <c r="BL1628" s="110"/>
      <c r="BM1628" s="110"/>
      <c r="BN1628" s="110"/>
    </row>
    <row r="1629" spans="59:66" x14ac:dyDescent="0.25">
      <c r="BG1629" s="110" t="s">
        <v>289</v>
      </c>
      <c r="BH1629" s="111" t="s">
        <v>4924</v>
      </c>
      <c r="BI1629" s="110" t="s">
        <v>1919</v>
      </c>
      <c r="BJ1629" s="110" t="s">
        <v>3305</v>
      </c>
      <c r="BK1629" s="110"/>
      <c r="BL1629" s="110"/>
      <c r="BM1629" s="110"/>
      <c r="BN1629" s="110"/>
    </row>
    <row r="1630" spans="59:66" x14ac:dyDescent="0.25">
      <c r="BG1630" s="110" t="s">
        <v>290</v>
      </c>
      <c r="BH1630" s="111" t="s">
        <v>4925</v>
      </c>
      <c r="BI1630" s="110" t="s">
        <v>1859</v>
      </c>
      <c r="BJ1630" s="110" t="s">
        <v>3354</v>
      </c>
      <c r="BK1630" s="110"/>
      <c r="BL1630" s="110"/>
      <c r="BM1630" s="110"/>
      <c r="BN1630" s="110"/>
    </row>
    <row r="1631" spans="59:66" x14ac:dyDescent="0.25">
      <c r="BG1631" s="110" t="s">
        <v>291</v>
      </c>
      <c r="BH1631" s="111" t="s">
        <v>4926</v>
      </c>
      <c r="BI1631" s="110" t="s">
        <v>1859</v>
      </c>
      <c r="BJ1631" s="110" t="s">
        <v>3354</v>
      </c>
      <c r="BK1631" s="110"/>
      <c r="BL1631" s="110"/>
      <c r="BM1631" s="110"/>
      <c r="BN1631" s="110"/>
    </row>
    <row r="1632" spans="59:66" x14ac:dyDescent="0.25">
      <c r="BG1632" s="110" t="s">
        <v>292</v>
      </c>
      <c r="BH1632" s="111" t="s">
        <v>4927</v>
      </c>
      <c r="BI1632" s="110" t="s">
        <v>2442</v>
      </c>
      <c r="BJ1632" s="110" t="s">
        <v>3321</v>
      </c>
      <c r="BK1632" s="110"/>
      <c r="BL1632" s="110"/>
      <c r="BM1632" s="110"/>
      <c r="BN1632" s="110"/>
    </row>
    <row r="1633" spans="59:66" x14ac:dyDescent="0.25">
      <c r="BG1633" s="110" t="s">
        <v>293</v>
      </c>
      <c r="BH1633" s="111" t="s">
        <v>4928</v>
      </c>
      <c r="BI1633" s="110" t="s">
        <v>1921</v>
      </c>
      <c r="BJ1633" s="110" t="s">
        <v>3309</v>
      </c>
      <c r="BK1633" s="110"/>
      <c r="BL1633" s="110"/>
      <c r="BM1633" s="110"/>
      <c r="BN1633" s="110"/>
    </row>
    <row r="1634" spans="59:66" x14ac:dyDescent="0.25">
      <c r="BG1634" s="110" t="s">
        <v>294</v>
      </c>
      <c r="BH1634" s="111" t="s">
        <v>4929</v>
      </c>
      <c r="BI1634" s="110" t="s">
        <v>379</v>
      </c>
      <c r="BJ1634" s="110" t="s">
        <v>3376</v>
      </c>
      <c r="BK1634" s="110"/>
      <c r="BL1634" s="110"/>
      <c r="BM1634" s="110"/>
      <c r="BN1634" s="110"/>
    </row>
    <row r="1635" spans="59:66" x14ac:dyDescent="0.25">
      <c r="BG1635" s="110" t="s">
        <v>295</v>
      </c>
      <c r="BH1635" s="111" t="s">
        <v>4930</v>
      </c>
      <c r="BI1635" s="110" t="s">
        <v>1930</v>
      </c>
      <c r="BJ1635" s="110" t="s">
        <v>3326</v>
      </c>
      <c r="BK1635" s="110"/>
      <c r="BL1635" s="110"/>
      <c r="BM1635" s="110"/>
      <c r="BN1635" s="110"/>
    </row>
    <row r="1636" spans="59:66" x14ac:dyDescent="0.25">
      <c r="BG1636" s="110" t="s">
        <v>296</v>
      </c>
      <c r="BH1636" s="111" t="s">
        <v>4931</v>
      </c>
      <c r="BI1636" s="110" t="s">
        <v>2442</v>
      </c>
      <c r="BJ1636" s="110" t="s">
        <v>3321</v>
      </c>
      <c r="BK1636" s="110"/>
      <c r="BL1636" s="110"/>
      <c r="BM1636" s="110"/>
      <c r="BN1636" s="110"/>
    </row>
    <row r="1637" spans="59:66" x14ac:dyDescent="0.25">
      <c r="BG1637" s="110" t="s">
        <v>297</v>
      </c>
      <c r="BH1637" s="111" t="s">
        <v>4932</v>
      </c>
      <c r="BI1637" s="110" t="s">
        <v>1928</v>
      </c>
      <c r="BJ1637" s="110" t="s">
        <v>3263</v>
      </c>
      <c r="BK1637" s="110"/>
      <c r="BL1637" s="110"/>
      <c r="BM1637" s="110"/>
      <c r="BN1637" s="110"/>
    </row>
    <row r="1638" spans="59:66" x14ac:dyDescent="0.25">
      <c r="BG1638" s="110" t="s">
        <v>298</v>
      </c>
      <c r="BH1638" s="111" t="s">
        <v>4933</v>
      </c>
      <c r="BI1638" s="110" t="s">
        <v>1926</v>
      </c>
      <c r="BJ1638" s="110" t="s">
        <v>3319</v>
      </c>
      <c r="BK1638" s="110"/>
      <c r="BL1638" s="110"/>
      <c r="BM1638" s="110"/>
      <c r="BN1638" s="110"/>
    </row>
    <row r="1639" spans="59:66" x14ac:dyDescent="0.25">
      <c r="BG1639" s="110" t="s">
        <v>299</v>
      </c>
      <c r="BH1639" s="111" t="s">
        <v>4934</v>
      </c>
      <c r="BI1639" s="110" t="s">
        <v>1919</v>
      </c>
      <c r="BJ1639" s="110" t="s">
        <v>3305</v>
      </c>
      <c r="BK1639" s="110"/>
      <c r="BL1639" s="110"/>
      <c r="BM1639" s="110"/>
      <c r="BN1639" s="110"/>
    </row>
    <row r="1640" spans="59:66" x14ac:dyDescent="0.25">
      <c r="BG1640" s="110" t="s">
        <v>300</v>
      </c>
      <c r="BH1640" s="111" t="s">
        <v>4935</v>
      </c>
      <c r="BI1640" s="110" t="s">
        <v>2442</v>
      </c>
      <c r="BJ1640" s="110" t="s">
        <v>3321</v>
      </c>
      <c r="BK1640" s="110"/>
      <c r="BL1640" s="110"/>
      <c r="BM1640" s="110"/>
      <c r="BN1640" s="110"/>
    </row>
    <row r="1641" spans="59:66" x14ac:dyDescent="0.25">
      <c r="BG1641" s="110" t="s">
        <v>301</v>
      </c>
      <c r="BH1641" s="111" t="s">
        <v>4936</v>
      </c>
      <c r="BI1641" s="110" t="s">
        <v>1922</v>
      </c>
      <c r="BJ1641" s="110" t="s">
        <v>3302</v>
      </c>
      <c r="BK1641" s="110"/>
      <c r="BL1641" s="110"/>
      <c r="BM1641" s="110"/>
      <c r="BN1641" s="110"/>
    </row>
    <row r="1642" spans="59:66" x14ac:dyDescent="0.25">
      <c r="BG1642" s="110" t="s">
        <v>302</v>
      </c>
      <c r="BH1642" s="111" t="s">
        <v>4937</v>
      </c>
      <c r="BI1642" s="110" t="s">
        <v>1919</v>
      </c>
      <c r="BJ1642" s="110" t="s">
        <v>3305</v>
      </c>
      <c r="BK1642" s="110"/>
      <c r="BL1642" s="110"/>
      <c r="BM1642" s="110"/>
      <c r="BN1642" s="110"/>
    </row>
    <row r="1643" spans="59:66" x14ac:dyDescent="0.25">
      <c r="BG1643" s="110" t="s">
        <v>303</v>
      </c>
      <c r="BH1643" s="111" t="s">
        <v>4938</v>
      </c>
      <c r="BI1643" s="110" t="s">
        <v>1859</v>
      </c>
      <c r="BJ1643" s="110" t="s">
        <v>3354</v>
      </c>
      <c r="BK1643" s="110"/>
      <c r="BL1643" s="110"/>
      <c r="BM1643" s="110"/>
      <c r="BN1643" s="110"/>
    </row>
    <row r="1644" spans="59:66" x14ac:dyDescent="0.25">
      <c r="BG1644" s="110" t="s">
        <v>304</v>
      </c>
      <c r="BH1644" s="111" t="s">
        <v>4939</v>
      </c>
      <c r="BI1644" s="110" t="s">
        <v>2442</v>
      </c>
      <c r="BJ1644" s="110" t="s">
        <v>3321</v>
      </c>
      <c r="BK1644" s="110"/>
      <c r="BL1644" s="110"/>
      <c r="BM1644" s="110"/>
      <c r="BN1644" s="110"/>
    </row>
    <row r="1645" spans="59:66" x14ac:dyDescent="0.25">
      <c r="BG1645" s="110" t="s">
        <v>305</v>
      </c>
      <c r="BH1645" s="111" t="s">
        <v>4940</v>
      </c>
      <c r="BI1645" s="110" t="s">
        <v>1342</v>
      </c>
      <c r="BJ1645" s="110" t="s">
        <v>3359</v>
      </c>
      <c r="BK1645" s="110"/>
      <c r="BL1645" s="110"/>
      <c r="BM1645" s="110"/>
      <c r="BN1645" s="110"/>
    </row>
    <row r="1646" spans="59:66" x14ac:dyDescent="0.25">
      <c r="BG1646" s="110" t="s">
        <v>306</v>
      </c>
      <c r="BH1646" s="111" t="s">
        <v>4941</v>
      </c>
      <c r="BI1646" s="110" t="s">
        <v>2382</v>
      </c>
      <c r="BJ1646" s="110" t="s">
        <v>3307</v>
      </c>
      <c r="BK1646" s="110"/>
      <c r="BL1646" s="110"/>
      <c r="BM1646" s="110"/>
      <c r="BN1646" s="110"/>
    </row>
    <row r="1647" spans="59:66" x14ac:dyDescent="0.25">
      <c r="BG1647" s="110" t="s">
        <v>307</v>
      </c>
      <c r="BH1647" s="111" t="s">
        <v>4942</v>
      </c>
      <c r="BI1647" s="110" t="s">
        <v>1923</v>
      </c>
      <c r="BJ1647" s="110" t="s">
        <v>3316</v>
      </c>
      <c r="BK1647" s="110"/>
      <c r="BL1647" s="110"/>
      <c r="BM1647" s="110"/>
      <c r="BN1647" s="110"/>
    </row>
    <row r="1648" spans="59:66" x14ac:dyDescent="0.25">
      <c r="BG1648" s="110" t="s">
        <v>308</v>
      </c>
      <c r="BH1648" s="111" t="s">
        <v>4943</v>
      </c>
      <c r="BI1648" s="110" t="s">
        <v>1928</v>
      </c>
      <c r="BJ1648" s="110" t="s">
        <v>3263</v>
      </c>
      <c r="BK1648" s="110"/>
      <c r="BL1648" s="110"/>
      <c r="BM1648" s="110"/>
      <c r="BN1648" s="110"/>
    </row>
    <row r="1649" spans="59:66" x14ac:dyDescent="0.25">
      <c r="BG1649" s="110" t="s">
        <v>309</v>
      </c>
      <c r="BH1649" s="111" t="s">
        <v>4944</v>
      </c>
      <c r="BI1649" s="110" t="s">
        <v>379</v>
      </c>
      <c r="BJ1649" s="110" t="s">
        <v>3376</v>
      </c>
      <c r="BK1649" s="110"/>
      <c r="BL1649" s="110"/>
      <c r="BM1649" s="110"/>
      <c r="BN1649" s="110"/>
    </row>
    <row r="1650" spans="59:66" x14ac:dyDescent="0.25">
      <c r="BG1650" s="110" t="s">
        <v>310</v>
      </c>
      <c r="BH1650" s="111" t="s">
        <v>4945</v>
      </c>
      <c r="BI1650" s="110" t="s">
        <v>379</v>
      </c>
      <c r="BJ1650" s="110" t="s">
        <v>3376</v>
      </c>
      <c r="BK1650" s="110"/>
      <c r="BL1650" s="110"/>
      <c r="BM1650" s="110"/>
      <c r="BN1650" s="110"/>
    </row>
    <row r="1651" spans="59:66" x14ac:dyDescent="0.25">
      <c r="BG1651" s="110" t="s">
        <v>311</v>
      </c>
      <c r="BH1651" s="111" t="s">
        <v>4946</v>
      </c>
      <c r="BI1651" s="110" t="s">
        <v>2382</v>
      </c>
      <c r="BJ1651" s="110" t="s">
        <v>3307</v>
      </c>
      <c r="BK1651" s="110"/>
      <c r="BL1651" s="110"/>
      <c r="BM1651" s="110"/>
      <c r="BN1651" s="110"/>
    </row>
    <row r="1652" spans="59:66" x14ac:dyDescent="0.25">
      <c r="BG1652" s="110" t="s">
        <v>312</v>
      </c>
      <c r="BH1652" s="111" t="s">
        <v>4947</v>
      </c>
      <c r="BI1652" s="110" t="s">
        <v>1930</v>
      </c>
      <c r="BJ1652" s="110" t="s">
        <v>3326</v>
      </c>
      <c r="BK1652" s="110"/>
      <c r="BL1652" s="110"/>
      <c r="BM1652" s="110"/>
      <c r="BN1652" s="110"/>
    </row>
    <row r="1653" spans="59:66" x14ac:dyDescent="0.25">
      <c r="BG1653" s="110" t="s">
        <v>1184</v>
      </c>
      <c r="BH1653" s="111" t="s">
        <v>4948</v>
      </c>
      <c r="BI1653" s="110" t="s">
        <v>1927</v>
      </c>
      <c r="BJ1653" s="110" t="s">
        <v>3261</v>
      </c>
      <c r="BK1653" s="110"/>
      <c r="BL1653" s="110"/>
      <c r="BM1653" s="110"/>
      <c r="BN1653" s="110"/>
    </row>
    <row r="1654" spans="59:66" x14ac:dyDescent="0.25">
      <c r="BG1654" s="110" t="s">
        <v>1185</v>
      </c>
      <c r="BH1654" s="111" t="s">
        <v>4949</v>
      </c>
      <c r="BI1654" s="110" t="s">
        <v>1919</v>
      </c>
      <c r="BJ1654" s="110" t="s">
        <v>3305</v>
      </c>
      <c r="BK1654" s="110"/>
      <c r="BL1654" s="110"/>
      <c r="BM1654" s="110"/>
      <c r="BN1654" s="110"/>
    </row>
    <row r="1655" spans="59:66" x14ac:dyDescent="0.25">
      <c r="BG1655" s="110" t="s">
        <v>1186</v>
      </c>
      <c r="BH1655" s="111" t="s">
        <v>4950</v>
      </c>
      <c r="BI1655" s="110" t="s">
        <v>1921</v>
      </c>
      <c r="BJ1655" s="110" t="s">
        <v>3309</v>
      </c>
      <c r="BK1655" s="110"/>
      <c r="BL1655" s="110"/>
      <c r="BM1655" s="110"/>
      <c r="BN1655" s="110"/>
    </row>
    <row r="1656" spans="59:66" x14ac:dyDescent="0.25">
      <c r="BG1656" s="110" t="s">
        <v>1187</v>
      </c>
      <c r="BH1656" s="111" t="s">
        <v>4951</v>
      </c>
      <c r="BI1656" s="110" t="s">
        <v>1920</v>
      </c>
      <c r="BJ1656" s="110" t="s">
        <v>3337</v>
      </c>
      <c r="BK1656" s="110"/>
      <c r="BL1656" s="110"/>
      <c r="BM1656" s="110"/>
      <c r="BN1656" s="110"/>
    </row>
    <row r="1657" spans="59:66" x14ac:dyDescent="0.25">
      <c r="BG1657" s="110" t="s">
        <v>1188</v>
      </c>
      <c r="BH1657" s="111" t="s">
        <v>4952</v>
      </c>
      <c r="BI1657" s="110" t="s">
        <v>507</v>
      </c>
      <c r="BJ1657" s="110" t="s">
        <v>3369</v>
      </c>
      <c r="BK1657" s="110"/>
      <c r="BL1657" s="110"/>
      <c r="BM1657" s="110"/>
      <c r="BN1657" s="110"/>
    </row>
    <row r="1658" spans="59:66" x14ac:dyDescent="0.25">
      <c r="BG1658" s="110" t="s">
        <v>1189</v>
      </c>
      <c r="BH1658" s="111" t="s">
        <v>4953</v>
      </c>
      <c r="BI1658" s="110" t="s">
        <v>1923</v>
      </c>
      <c r="BJ1658" s="110" t="s">
        <v>3316</v>
      </c>
      <c r="BK1658" s="110"/>
      <c r="BL1658" s="110"/>
      <c r="BM1658" s="110"/>
      <c r="BN1658" s="110"/>
    </row>
    <row r="1659" spans="59:66" x14ac:dyDescent="0.25">
      <c r="BG1659" s="110" t="s">
        <v>1190</v>
      </c>
      <c r="BH1659" s="111" t="s">
        <v>4954</v>
      </c>
      <c r="BI1659" s="110" t="s">
        <v>1926</v>
      </c>
      <c r="BJ1659" s="110" t="s">
        <v>3319</v>
      </c>
      <c r="BK1659" s="110"/>
      <c r="BL1659" s="110"/>
      <c r="BM1659" s="110"/>
      <c r="BN1659" s="110"/>
    </row>
    <row r="1660" spans="59:66" x14ac:dyDescent="0.25">
      <c r="BG1660" s="110" t="s">
        <v>1191</v>
      </c>
      <c r="BH1660" s="111" t="s">
        <v>4955</v>
      </c>
      <c r="BI1660" s="110" t="s">
        <v>1919</v>
      </c>
      <c r="BJ1660" s="110" t="s">
        <v>3305</v>
      </c>
      <c r="BK1660" s="110"/>
      <c r="BL1660" s="110"/>
      <c r="BM1660" s="110"/>
      <c r="BN1660" s="110"/>
    </row>
    <row r="1661" spans="59:66" x14ac:dyDescent="0.25">
      <c r="BG1661" s="110" t="s">
        <v>1192</v>
      </c>
      <c r="BH1661" s="111" t="s">
        <v>4956</v>
      </c>
      <c r="BI1661" s="110" t="s">
        <v>1928</v>
      </c>
      <c r="BJ1661" s="110" t="s">
        <v>3263</v>
      </c>
      <c r="BK1661" s="110"/>
      <c r="BL1661" s="110"/>
      <c r="BM1661" s="110"/>
      <c r="BN1661" s="110"/>
    </row>
    <row r="1662" spans="59:66" x14ac:dyDescent="0.25">
      <c r="BG1662" s="110" t="s">
        <v>1193</v>
      </c>
      <c r="BH1662" s="111" t="s">
        <v>4957</v>
      </c>
      <c r="BI1662" s="110" t="s">
        <v>1928</v>
      </c>
      <c r="BJ1662" s="110" t="s">
        <v>3263</v>
      </c>
      <c r="BK1662" s="110"/>
      <c r="BL1662" s="110"/>
      <c r="BM1662" s="110"/>
      <c r="BN1662" s="110"/>
    </row>
    <row r="1663" spans="59:66" x14ac:dyDescent="0.25">
      <c r="BG1663" s="110" t="s">
        <v>1194</v>
      </c>
      <c r="BH1663" s="111" t="s">
        <v>4958</v>
      </c>
      <c r="BI1663" s="110" t="s">
        <v>1922</v>
      </c>
      <c r="BJ1663" s="110" t="s">
        <v>3302</v>
      </c>
      <c r="BK1663" s="110"/>
      <c r="BL1663" s="110"/>
      <c r="BM1663" s="110"/>
      <c r="BN1663" s="110"/>
    </row>
    <row r="1664" spans="59:66" x14ac:dyDescent="0.25">
      <c r="BG1664" s="110" t="s">
        <v>1195</v>
      </c>
      <c r="BH1664" s="111" t="s">
        <v>4959</v>
      </c>
      <c r="BI1664" s="110" t="s">
        <v>1927</v>
      </c>
      <c r="BJ1664" s="110" t="s">
        <v>3261</v>
      </c>
      <c r="BK1664" s="110"/>
      <c r="BL1664" s="110"/>
      <c r="BM1664" s="110"/>
      <c r="BN1664" s="110"/>
    </row>
    <row r="1665" spans="59:66" x14ac:dyDescent="0.25">
      <c r="BG1665" s="110" t="s">
        <v>1196</v>
      </c>
      <c r="BH1665" s="111" t="s">
        <v>4960</v>
      </c>
      <c r="BI1665" s="110" t="s">
        <v>1342</v>
      </c>
      <c r="BJ1665" s="110" t="s">
        <v>3359</v>
      </c>
      <c r="BK1665" s="110"/>
      <c r="BL1665" s="110"/>
      <c r="BM1665" s="110"/>
      <c r="BN1665" s="110"/>
    </row>
    <row r="1666" spans="59:66" x14ac:dyDescent="0.25">
      <c r="BG1666" s="110" t="s">
        <v>1197</v>
      </c>
      <c r="BH1666" s="111" t="s">
        <v>4961</v>
      </c>
      <c r="BI1666" s="110" t="s">
        <v>1919</v>
      </c>
      <c r="BJ1666" s="110" t="s">
        <v>3305</v>
      </c>
      <c r="BK1666" s="110"/>
      <c r="BL1666" s="110"/>
      <c r="BM1666" s="110"/>
      <c r="BN1666" s="110"/>
    </row>
    <row r="1667" spans="59:66" x14ac:dyDescent="0.25">
      <c r="BG1667" s="110" t="s">
        <v>1198</v>
      </c>
      <c r="BH1667" s="111" t="s">
        <v>4962</v>
      </c>
      <c r="BI1667" s="110" t="s">
        <v>3064</v>
      </c>
      <c r="BJ1667" s="110" t="s">
        <v>3352</v>
      </c>
      <c r="BK1667" s="110"/>
      <c r="BL1667" s="110"/>
      <c r="BM1667" s="110"/>
      <c r="BN1667" s="110"/>
    </row>
    <row r="1668" spans="59:66" x14ac:dyDescent="0.25">
      <c r="BG1668" s="110" t="s">
        <v>1199</v>
      </c>
      <c r="BH1668" s="111" t="s">
        <v>4963</v>
      </c>
      <c r="BI1668" s="110" t="s">
        <v>1342</v>
      </c>
      <c r="BJ1668" s="110" t="s">
        <v>3359</v>
      </c>
      <c r="BK1668" s="110"/>
      <c r="BL1668" s="110"/>
      <c r="BM1668" s="110"/>
      <c r="BN1668" s="110"/>
    </row>
    <row r="1669" spans="59:66" x14ac:dyDescent="0.25">
      <c r="BG1669" s="110" t="s">
        <v>1200</v>
      </c>
      <c r="BH1669" s="111" t="s">
        <v>4964</v>
      </c>
      <c r="BI1669" s="110" t="s">
        <v>1919</v>
      </c>
      <c r="BJ1669" s="110" t="s">
        <v>3305</v>
      </c>
      <c r="BK1669" s="110"/>
      <c r="BL1669" s="110"/>
      <c r="BM1669" s="110"/>
      <c r="BN1669" s="110"/>
    </row>
    <row r="1670" spans="59:66" x14ac:dyDescent="0.25">
      <c r="BG1670" s="110" t="s">
        <v>1201</v>
      </c>
      <c r="BH1670" s="111" t="s">
        <v>4965</v>
      </c>
      <c r="BI1670" s="110" t="s">
        <v>1927</v>
      </c>
      <c r="BJ1670" s="110" t="s">
        <v>3261</v>
      </c>
      <c r="BK1670" s="110"/>
      <c r="BL1670" s="110"/>
      <c r="BM1670" s="110"/>
      <c r="BN1670" s="110"/>
    </row>
    <row r="1671" spans="59:66" x14ac:dyDescent="0.25">
      <c r="BG1671" s="110" t="s">
        <v>1202</v>
      </c>
      <c r="BH1671" s="111" t="s">
        <v>4966</v>
      </c>
      <c r="BI1671" s="110" t="s">
        <v>1859</v>
      </c>
      <c r="BJ1671" s="110" t="s">
        <v>3354</v>
      </c>
      <c r="BK1671" s="110"/>
      <c r="BL1671" s="110"/>
      <c r="BM1671" s="110"/>
      <c r="BN1671" s="110"/>
    </row>
    <row r="1672" spans="59:66" x14ac:dyDescent="0.25">
      <c r="BG1672" s="110" t="s">
        <v>1203</v>
      </c>
      <c r="BH1672" s="111" t="s">
        <v>4967</v>
      </c>
      <c r="BI1672" s="110" t="s">
        <v>379</v>
      </c>
      <c r="BJ1672" s="110" t="s">
        <v>3376</v>
      </c>
      <c r="BK1672" s="110"/>
      <c r="BL1672" s="110"/>
      <c r="BM1672" s="110"/>
      <c r="BN1672" s="110"/>
    </row>
    <row r="1673" spans="59:66" x14ac:dyDescent="0.25">
      <c r="BG1673" s="110" t="s">
        <v>1204</v>
      </c>
      <c r="BH1673" s="111" t="s">
        <v>4968</v>
      </c>
      <c r="BI1673" s="110" t="s">
        <v>2442</v>
      </c>
      <c r="BJ1673" s="110" t="s">
        <v>3321</v>
      </c>
      <c r="BK1673" s="110"/>
      <c r="BL1673" s="110"/>
      <c r="BM1673" s="110"/>
      <c r="BN1673" s="110"/>
    </row>
    <row r="1674" spans="59:66" x14ac:dyDescent="0.25">
      <c r="BG1674" s="110" t="s">
        <v>1205</v>
      </c>
      <c r="BH1674" s="111" t="s">
        <v>4969</v>
      </c>
      <c r="BI1674" s="110" t="s">
        <v>1919</v>
      </c>
      <c r="BJ1674" s="110" t="s">
        <v>3305</v>
      </c>
      <c r="BK1674" s="110"/>
      <c r="BL1674" s="110"/>
      <c r="BM1674" s="110"/>
      <c r="BN1674" s="110"/>
    </row>
    <row r="1675" spans="59:66" x14ac:dyDescent="0.25">
      <c r="BG1675" s="110" t="s">
        <v>1206</v>
      </c>
      <c r="BH1675" s="111" t="s">
        <v>4970</v>
      </c>
      <c r="BI1675" s="110" t="s">
        <v>1924</v>
      </c>
      <c r="BJ1675" s="110" t="s">
        <v>3362</v>
      </c>
      <c r="BK1675" s="110"/>
      <c r="BL1675" s="110"/>
      <c r="BM1675" s="110"/>
      <c r="BN1675" s="110"/>
    </row>
    <row r="1676" spans="59:66" x14ac:dyDescent="0.25">
      <c r="BG1676" s="110" t="s">
        <v>327</v>
      </c>
      <c r="BH1676" s="111" t="s">
        <v>4971</v>
      </c>
      <c r="BI1676" s="110" t="s">
        <v>1923</v>
      </c>
      <c r="BJ1676" s="110" t="s">
        <v>3316</v>
      </c>
      <c r="BK1676" s="110"/>
      <c r="BL1676" s="110"/>
      <c r="BM1676" s="110"/>
      <c r="BN1676" s="110"/>
    </row>
    <row r="1677" spans="59:66" x14ac:dyDescent="0.25">
      <c r="BG1677" s="110" t="s">
        <v>328</v>
      </c>
      <c r="BH1677" s="111" t="s">
        <v>4972</v>
      </c>
      <c r="BI1677" s="110" t="s">
        <v>507</v>
      </c>
      <c r="BJ1677" s="110" t="s">
        <v>3369</v>
      </c>
      <c r="BK1677" s="110"/>
      <c r="BL1677" s="110"/>
      <c r="BM1677" s="110"/>
      <c r="BN1677" s="110"/>
    </row>
    <row r="1678" spans="59:66" x14ac:dyDescent="0.25">
      <c r="BG1678" s="110" t="s">
        <v>329</v>
      </c>
      <c r="BH1678" s="111" t="s">
        <v>4973</v>
      </c>
      <c r="BI1678" s="110" t="s">
        <v>1930</v>
      </c>
      <c r="BJ1678" s="110" t="s">
        <v>3326</v>
      </c>
      <c r="BK1678" s="110"/>
      <c r="BL1678" s="110"/>
      <c r="BM1678" s="110"/>
      <c r="BN1678" s="110"/>
    </row>
    <row r="1679" spans="59:66" x14ac:dyDescent="0.25">
      <c r="BG1679" s="110" t="s">
        <v>330</v>
      </c>
      <c r="BH1679" s="111" t="s">
        <v>4974</v>
      </c>
      <c r="BI1679" s="110" t="s">
        <v>1919</v>
      </c>
      <c r="BJ1679" s="110" t="s">
        <v>3305</v>
      </c>
      <c r="BK1679" s="110"/>
      <c r="BL1679" s="110"/>
      <c r="BM1679" s="110"/>
      <c r="BN1679" s="110"/>
    </row>
    <row r="1680" spans="59:66" x14ac:dyDescent="0.25">
      <c r="BG1680" s="110" t="s">
        <v>331</v>
      </c>
      <c r="BH1680" s="111" t="s">
        <v>4975</v>
      </c>
      <c r="BI1680" s="110" t="s">
        <v>1919</v>
      </c>
      <c r="BJ1680" s="110" t="s">
        <v>3305</v>
      </c>
      <c r="BK1680" s="110"/>
      <c r="BL1680" s="110"/>
      <c r="BM1680" s="110"/>
      <c r="BN1680" s="110"/>
    </row>
    <row r="1681" spans="59:66" x14ac:dyDescent="0.25">
      <c r="BG1681" s="110" t="s">
        <v>332</v>
      </c>
      <c r="BH1681" s="111" t="s">
        <v>4976</v>
      </c>
      <c r="BI1681" s="110" t="s">
        <v>1930</v>
      </c>
      <c r="BJ1681" s="110" t="s">
        <v>3326</v>
      </c>
      <c r="BK1681" s="110"/>
      <c r="BL1681" s="110"/>
      <c r="BM1681" s="110"/>
      <c r="BN1681" s="110"/>
    </row>
    <row r="1682" spans="59:66" x14ac:dyDescent="0.25">
      <c r="BG1682" s="110" t="s">
        <v>333</v>
      </c>
      <c r="BH1682" s="111" t="s">
        <v>4977</v>
      </c>
      <c r="BI1682" s="110" t="s">
        <v>379</v>
      </c>
      <c r="BJ1682" s="110" t="s">
        <v>3376</v>
      </c>
      <c r="BK1682" s="110"/>
      <c r="BL1682" s="110"/>
      <c r="BM1682" s="110"/>
      <c r="BN1682" s="110"/>
    </row>
    <row r="1683" spans="59:66" x14ac:dyDescent="0.25">
      <c r="BG1683" s="110" t="s">
        <v>334</v>
      </c>
      <c r="BH1683" s="111" t="s">
        <v>4978</v>
      </c>
      <c r="BI1683" s="110" t="s">
        <v>2442</v>
      </c>
      <c r="BJ1683" s="110" t="s">
        <v>3321</v>
      </c>
      <c r="BK1683" s="110"/>
      <c r="BL1683" s="110"/>
      <c r="BM1683" s="110"/>
      <c r="BN1683" s="110"/>
    </row>
    <row r="1684" spans="59:66" x14ac:dyDescent="0.25">
      <c r="BG1684" s="110" t="s">
        <v>335</v>
      </c>
      <c r="BH1684" s="111" t="s">
        <v>4979</v>
      </c>
      <c r="BI1684" s="110" t="s">
        <v>1919</v>
      </c>
      <c r="BJ1684" s="110" t="s">
        <v>3305</v>
      </c>
      <c r="BK1684" s="110"/>
      <c r="BL1684" s="110"/>
      <c r="BM1684" s="110"/>
      <c r="BN1684" s="110"/>
    </row>
    <row r="1685" spans="59:66" x14ac:dyDescent="0.25">
      <c r="BG1685" s="110" t="s">
        <v>336</v>
      </c>
      <c r="BH1685" s="111" t="s">
        <v>4980</v>
      </c>
      <c r="BI1685" s="110" t="s">
        <v>1930</v>
      </c>
      <c r="BJ1685" s="110" t="s">
        <v>3326</v>
      </c>
      <c r="BK1685" s="110"/>
      <c r="BL1685" s="110"/>
      <c r="BM1685" s="110"/>
      <c r="BN1685" s="110"/>
    </row>
    <row r="1686" spans="59:66" x14ac:dyDescent="0.25">
      <c r="BG1686" s="110" t="s">
        <v>337</v>
      </c>
      <c r="BH1686" s="111" t="s">
        <v>4981</v>
      </c>
      <c r="BI1686" s="110" t="s">
        <v>1919</v>
      </c>
      <c r="BJ1686" s="110" t="s">
        <v>3305</v>
      </c>
      <c r="BK1686" s="110"/>
      <c r="BL1686" s="110"/>
      <c r="BM1686" s="110"/>
      <c r="BN1686" s="110"/>
    </row>
    <row r="1687" spans="59:66" x14ac:dyDescent="0.25">
      <c r="BG1687" s="110" t="s">
        <v>338</v>
      </c>
      <c r="BH1687" s="111" t="s">
        <v>4982</v>
      </c>
      <c r="BI1687" s="110" t="s">
        <v>1859</v>
      </c>
      <c r="BJ1687" s="110" t="s">
        <v>3354</v>
      </c>
      <c r="BK1687" s="110"/>
      <c r="BL1687" s="110"/>
      <c r="BM1687" s="110"/>
      <c r="BN1687" s="110"/>
    </row>
    <row r="1688" spans="59:66" x14ac:dyDescent="0.25">
      <c r="BG1688" s="110" t="s">
        <v>339</v>
      </c>
      <c r="BH1688" s="111" t="s">
        <v>4983</v>
      </c>
      <c r="BI1688" s="110" t="s">
        <v>1859</v>
      </c>
      <c r="BJ1688" s="110" t="s">
        <v>3354</v>
      </c>
      <c r="BK1688" s="110"/>
      <c r="BL1688" s="110"/>
      <c r="BM1688" s="110"/>
      <c r="BN1688" s="110"/>
    </row>
    <row r="1689" spans="59:66" x14ac:dyDescent="0.25">
      <c r="BG1689" s="110" t="s">
        <v>340</v>
      </c>
      <c r="BH1689" s="111" t="s">
        <v>4984</v>
      </c>
      <c r="BI1689" s="110" t="s">
        <v>1930</v>
      </c>
      <c r="BJ1689" s="110" t="s">
        <v>3326</v>
      </c>
      <c r="BK1689" s="110"/>
      <c r="BL1689" s="110"/>
      <c r="BM1689" s="110"/>
      <c r="BN1689" s="110"/>
    </row>
    <row r="1690" spans="59:66" x14ac:dyDescent="0.25">
      <c r="BG1690" s="110" t="s">
        <v>341</v>
      </c>
      <c r="BH1690" s="111" t="s">
        <v>4985</v>
      </c>
      <c r="BI1690" s="110" t="s">
        <v>1919</v>
      </c>
      <c r="BJ1690" s="110" t="s">
        <v>3305</v>
      </c>
      <c r="BK1690" s="110"/>
      <c r="BL1690" s="110"/>
      <c r="BM1690" s="110"/>
      <c r="BN1690" s="110"/>
    </row>
    <row r="1691" spans="59:66" x14ac:dyDescent="0.25">
      <c r="BG1691" s="110" t="s">
        <v>342</v>
      </c>
      <c r="BH1691" s="111" t="s">
        <v>4986</v>
      </c>
      <c r="BI1691" s="110" t="s">
        <v>1926</v>
      </c>
      <c r="BJ1691" s="110" t="s">
        <v>3319</v>
      </c>
      <c r="BK1691" s="110"/>
      <c r="BL1691" s="110"/>
      <c r="BM1691" s="110"/>
      <c r="BN1691" s="110"/>
    </row>
    <row r="1692" spans="59:66" x14ac:dyDescent="0.25">
      <c r="BG1692" s="110" t="s">
        <v>343</v>
      </c>
      <c r="BH1692" s="111" t="s">
        <v>4987</v>
      </c>
      <c r="BI1692" s="110" t="s">
        <v>1919</v>
      </c>
      <c r="BJ1692" s="110" t="s">
        <v>3305</v>
      </c>
      <c r="BK1692" s="110"/>
      <c r="BL1692" s="110"/>
      <c r="BM1692" s="110"/>
      <c r="BN1692" s="110"/>
    </row>
    <row r="1693" spans="59:66" x14ac:dyDescent="0.25">
      <c r="BG1693" s="110" t="s">
        <v>344</v>
      </c>
      <c r="BH1693" s="111" t="s">
        <v>4988</v>
      </c>
      <c r="BI1693" s="110" t="s">
        <v>1926</v>
      </c>
      <c r="BJ1693" s="110" t="s">
        <v>3319</v>
      </c>
      <c r="BK1693" s="110"/>
      <c r="BL1693" s="110"/>
      <c r="BM1693" s="110"/>
      <c r="BN1693" s="110"/>
    </row>
    <row r="1694" spans="59:66" x14ac:dyDescent="0.25">
      <c r="BG1694" s="110" t="s">
        <v>2191</v>
      </c>
      <c r="BH1694" s="111" t="s">
        <v>4989</v>
      </c>
      <c r="BI1694" s="110" t="s">
        <v>1921</v>
      </c>
      <c r="BJ1694" s="110" t="s">
        <v>3309</v>
      </c>
      <c r="BK1694" s="110"/>
      <c r="BL1694" s="110"/>
      <c r="BM1694" s="110"/>
      <c r="BN1694" s="110"/>
    </row>
    <row r="1695" spans="59:66" x14ac:dyDescent="0.25">
      <c r="BG1695" s="110" t="s">
        <v>2192</v>
      </c>
      <c r="BH1695" s="111" t="s">
        <v>4990</v>
      </c>
      <c r="BI1695" s="110" t="s">
        <v>2382</v>
      </c>
      <c r="BJ1695" s="110" t="s">
        <v>3307</v>
      </c>
      <c r="BK1695" s="110"/>
      <c r="BL1695" s="110"/>
      <c r="BM1695" s="110"/>
      <c r="BN1695" s="110"/>
    </row>
    <row r="1696" spans="59:66" x14ac:dyDescent="0.25">
      <c r="BG1696" s="110" t="s">
        <v>2193</v>
      </c>
      <c r="BH1696" s="111" t="s">
        <v>4991</v>
      </c>
      <c r="BI1696" s="110" t="s">
        <v>3064</v>
      </c>
      <c r="BJ1696" s="110" t="s">
        <v>3352</v>
      </c>
      <c r="BK1696" s="110"/>
      <c r="BL1696" s="110"/>
      <c r="BM1696" s="110"/>
      <c r="BN1696" s="110"/>
    </row>
    <row r="1697" spans="59:66" x14ac:dyDescent="0.25">
      <c r="BG1697" s="110" t="s">
        <v>2194</v>
      </c>
      <c r="BH1697" s="111" t="s">
        <v>4992</v>
      </c>
      <c r="BI1697" s="110" t="s">
        <v>2442</v>
      </c>
      <c r="BJ1697" s="110" t="s">
        <v>3321</v>
      </c>
      <c r="BK1697" s="110"/>
      <c r="BL1697" s="110"/>
      <c r="BM1697" s="110"/>
      <c r="BN1697" s="110"/>
    </row>
    <row r="1698" spans="59:66" x14ac:dyDescent="0.25">
      <c r="BG1698" s="110" t="s">
        <v>2195</v>
      </c>
      <c r="BH1698" s="111" t="s">
        <v>4993</v>
      </c>
      <c r="BI1698" s="110" t="s">
        <v>1921</v>
      </c>
      <c r="BJ1698" s="110" t="s">
        <v>3309</v>
      </c>
      <c r="BK1698" s="110"/>
      <c r="BL1698" s="110"/>
      <c r="BM1698" s="110"/>
      <c r="BN1698" s="110"/>
    </row>
    <row r="1699" spans="59:66" x14ac:dyDescent="0.25">
      <c r="BG1699" s="110" t="s">
        <v>2196</v>
      </c>
      <c r="BH1699" s="111" t="s">
        <v>4994</v>
      </c>
      <c r="BI1699" s="110" t="s">
        <v>1921</v>
      </c>
      <c r="BJ1699" s="110" t="s">
        <v>3309</v>
      </c>
      <c r="BK1699" s="110"/>
      <c r="BL1699" s="110"/>
      <c r="BM1699" s="110"/>
      <c r="BN1699" s="110"/>
    </row>
    <row r="1700" spans="59:66" x14ac:dyDescent="0.25">
      <c r="BG1700" s="110" t="s">
        <v>2197</v>
      </c>
      <c r="BH1700" s="111" t="s">
        <v>4995</v>
      </c>
      <c r="BI1700" s="110" t="s">
        <v>1928</v>
      </c>
      <c r="BJ1700" s="110" t="s">
        <v>3263</v>
      </c>
      <c r="BK1700" s="110"/>
      <c r="BL1700" s="110"/>
      <c r="BM1700" s="110"/>
      <c r="BN1700" s="110"/>
    </row>
    <row r="1701" spans="59:66" x14ac:dyDescent="0.25">
      <c r="BG1701" s="110" t="s">
        <v>2198</v>
      </c>
      <c r="BH1701" s="111" t="s">
        <v>4996</v>
      </c>
      <c r="BI1701" s="110" t="s">
        <v>1928</v>
      </c>
      <c r="BJ1701" s="110" t="s">
        <v>3263</v>
      </c>
      <c r="BK1701" s="110"/>
      <c r="BL1701" s="110"/>
      <c r="BM1701" s="110"/>
      <c r="BN1701" s="110"/>
    </row>
    <row r="1702" spans="59:66" x14ac:dyDescent="0.25">
      <c r="BG1702" s="110" t="s">
        <v>2199</v>
      </c>
      <c r="BH1702" s="111" t="s">
        <v>4997</v>
      </c>
      <c r="BI1702" s="110" t="s">
        <v>1919</v>
      </c>
      <c r="BJ1702" s="110" t="s">
        <v>3305</v>
      </c>
      <c r="BK1702" s="110"/>
      <c r="BL1702" s="110"/>
      <c r="BM1702" s="110"/>
      <c r="BN1702" s="110"/>
    </row>
    <row r="1703" spans="59:66" x14ac:dyDescent="0.25">
      <c r="BG1703" s="110" t="s">
        <v>2200</v>
      </c>
      <c r="BH1703" s="111" t="s">
        <v>4998</v>
      </c>
      <c r="BI1703" s="110" t="s">
        <v>1922</v>
      </c>
      <c r="BJ1703" s="110" t="s">
        <v>3302</v>
      </c>
      <c r="BK1703" s="110"/>
      <c r="BL1703" s="110"/>
      <c r="BM1703" s="110"/>
      <c r="BN1703" s="110"/>
    </row>
    <row r="1704" spans="59:66" x14ac:dyDescent="0.25">
      <c r="BG1704" s="110" t="s">
        <v>2201</v>
      </c>
      <c r="BH1704" s="111" t="s">
        <v>4999</v>
      </c>
      <c r="BI1704" s="110" t="s">
        <v>1919</v>
      </c>
      <c r="BJ1704" s="110" t="s">
        <v>3305</v>
      </c>
      <c r="BK1704" s="110"/>
      <c r="BL1704" s="110"/>
      <c r="BM1704" s="110"/>
      <c r="BN1704" s="110"/>
    </row>
    <row r="1705" spans="59:66" x14ac:dyDescent="0.25">
      <c r="BG1705" s="110" t="s">
        <v>2202</v>
      </c>
      <c r="BH1705" s="111" t="s">
        <v>5000</v>
      </c>
      <c r="BI1705" s="110" t="s">
        <v>2442</v>
      </c>
      <c r="BJ1705" s="110" t="s">
        <v>3321</v>
      </c>
      <c r="BK1705" s="110"/>
      <c r="BL1705" s="110"/>
      <c r="BM1705" s="110"/>
      <c r="BN1705" s="110"/>
    </row>
    <row r="1706" spans="59:66" x14ac:dyDescent="0.25">
      <c r="BG1706" s="110" t="s">
        <v>2203</v>
      </c>
      <c r="BH1706" s="111" t="s">
        <v>5001</v>
      </c>
      <c r="BI1706" s="110" t="s">
        <v>1927</v>
      </c>
      <c r="BJ1706" s="110" t="s">
        <v>3261</v>
      </c>
      <c r="BK1706" s="110"/>
      <c r="BL1706" s="110"/>
      <c r="BM1706" s="110"/>
      <c r="BN1706" s="110"/>
    </row>
    <row r="1707" spans="59:66" x14ac:dyDescent="0.25">
      <c r="BG1707" s="110" t="s">
        <v>2204</v>
      </c>
      <c r="BH1707" s="111" t="s">
        <v>5002</v>
      </c>
      <c r="BI1707" s="110" t="s">
        <v>2442</v>
      </c>
      <c r="BJ1707" s="110" t="s">
        <v>3321</v>
      </c>
      <c r="BK1707" s="110"/>
      <c r="BL1707" s="110"/>
      <c r="BM1707" s="110"/>
      <c r="BN1707" s="110"/>
    </row>
    <row r="1708" spans="59:66" x14ac:dyDescent="0.25">
      <c r="BG1708" s="110" t="s">
        <v>2205</v>
      </c>
      <c r="BH1708" s="111" t="s">
        <v>5003</v>
      </c>
      <c r="BI1708" s="110" t="s">
        <v>1919</v>
      </c>
      <c r="BJ1708" s="110" t="s">
        <v>3305</v>
      </c>
      <c r="BK1708" s="110"/>
      <c r="BL1708" s="110"/>
      <c r="BM1708" s="110"/>
      <c r="BN1708" s="110"/>
    </row>
    <row r="1709" spans="59:66" x14ac:dyDescent="0.25">
      <c r="BG1709" s="110" t="s">
        <v>2206</v>
      </c>
      <c r="BH1709" s="111" t="s">
        <v>5004</v>
      </c>
      <c r="BI1709" s="110" t="s">
        <v>1925</v>
      </c>
      <c r="BJ1709" s="110" t="s">
        <v>3323</v>
      </c>
      <c r="BK1709" s="110"/>
      <c r="BL1709" s="110"/>
      <c r="BM1709" s="110"/>
      <c r="BN1709" s="110"/>
    </row>
    <row r="1710" spans="59:66" x14ac:dyDescent="0.25">
      <c r="BG1710" s="110" t="s">
        <v>2207</v>
      </c>
      <c r="BH1710" s="111" t="s">
        <v>5005</v>
      </c>
      <c r="BI1710" s="110" t="s">
        <v>1923</v>
      </c>
      <c r="BJ1710" s="110" t="s">
        <v>3316</v>
      </c>
      <c r="BK1710" s="110"/>
      <c r="BL1710" s="110"/>
      <c r="BM1710" s="110"/>
      <c r="BN1710" s="110"/>
    </row>
    <row r="1711" spans="59:66" x14ac:dyDescent="0.25">
      <c r="BG1711" s="110" t="s">
        <v>2208</v>
      </c>
      <c r="BH1711" s="111" t="s">
        <v>5006</v>
      </c>
      <c r="BI1711" s="110" t="s">
        <v>1919</v>
      </c>
      <c r="BJ1711" s="110" t="s">
        <v>3305</v>
      </c>
      <c r="BK1711" s="110"/>
      <c r="BL1711" s="110"/>
      <c r="BM1711" s="110"/>
      <c r="BN1711" s="110"/>
    </row>
    <row r="1712" spans="59:66" x14ac:dyDescent="0.25">
      <c r="BG1712" s="110" t="s">
        <v>2209</v>
      </c>
      <c r="BH1712" s="111" t="s">
        <v>5007</v>
      </c>
      <c r="BI1712" s="110" t="s">
        <v>1926</v>
      </c>
      <c r="BJ1712" s="110" t="s">
        <v>3319</v>
      </c>
      <c r="BK1712" s="110"/>
      <c r="BL1712" s="110"/>
      <c r="BM1712" s="110"/>
      <c r="BN1712" s="110"/>
    </row>
    <row r="1713" spans="59:66" x14ac:dyDescent="0.25">
      <c r="BG1713" s="110" t="s">
        <v>2210</v>
      </c>
      <c r="BH1713" s="111" t="s">
        <v>5008</v>
      </c>
      <c r="BI1713" s="110" t="s">
        <v>1928</v>
      </c>
      <c r="BJ1713" s="110" t="s">
        <v>3263</v>
      </c>
      <c r="BK1713" s="110"/>
      <c r="BL1713" s="110"/>
      <c r="BM1713" s="110"/>
      <c r="BN1713" s="110"/>
    </row>
    <row r="1714" spans="59:66" x14ac:dyDescent="0.25">
      <c r="BG1714" s="110" t="s">
        <v>2211</v>
      </c>
      <c r="BH1714" s="111" t="s">
        <v>5009</v>
      </c>
      <c r="BI1714" s="110" t="s">
        <v>2382</v>
      </c>
      <c r="BJ1714" s="110" t="s">
        <v>3307</v>
      </c>
      <c r="BK1714" s="110"/>
      <c r="BL1714" s="110"/>
      <c r="BM1714" s="110"/>
      <c r="BN1714" s="110"/>
    </row>
    <row r="1715" spans="59:66" x14ac:dyDescent="0.25">
      <c r="BG1715" s="110" t="s">
        <v>2212</v>
      </c>
      <c r="BH1715" s="111" t="s">
        <v>5010</v>
      </c>
      <c r="BI1715" s="110" t="s">
        <v>379</v>
      </c>
      <c r="BJ1715" s="110" t="s">
        <v>3376</v>
      </c>
      <c r="BK1715" s="110"/>
      <c r="BL1715" s="110"/>
      <c r="BM1715" s="110"/>
      <c r="BN1715" s="110"/>
    </row>
    <row r="1716" spans="59:66" x14ac:dyDescent="0.25">
      <c r="BG1716" s="110" t="s">
        <v>2213</v>
      </c>
      <c r="BH1716" s="111" t="s">
        <v>5011</v>
      </c>
      <c r="BI1716" s="110" t="s">
        <v>2442</v>
      </c>
      <c r="BJ1716" s="110" t="s">
        <v>3321</v>
      </c>
      <c r="BK1716" s="110"/>
      <c r="BL1716" s="110"/>
      <c r="BM1716" s="110"/>
      <c r="BN1716" s="110"/>
    </row>
    <row r="1717" spans="59:66" x14ac:dyDescent="0.25">
      <c r="BG1717" s="110" t="s">
        <v>2214</v>
      </c>
      <c r="BH1717" s="111" t="s">
        <v>5012</v>
      </c>
      <c r="BI1717" s="110" t="s">
        <v>1919</v>
      </c>
      <c r="BJ1717" s="110" t="s">
        <v>3305</v>
      </c>
      <c r="BK1717" s="110"/>
      <c r="BL1717" s="110"/>
      <c r="BM1717" s="110"/>
      <c r="BN1717" s="110"/>
    </row>
    <row r="1718" spans="59:66" x14ac:dyDescent="0.25">
      <c r="BG1718" s="110" t="s">
        <v>2215</v>
      </c>
      <c r="BH1718" s="111" t="s">
        <v>5013</v>
      </c>
      <c r="BI1718" s="110" t="s">
        <v>1923</v>
      </c>
      <c r="BJ1718" s="110" t="s">
        <v>3316</v>
      </c>
      <c r="BK1718" s="110"/>
      <c r="BL1718" s="110"/>
      <c r="BM1718" s="110"/>
      <c r="BN1718" s="110"/>
    </row>
    <row r="1719" spans="59:66" x14ac:dyDescent="0.25">
      <c r="BG1719" s="110" t="s">
        <v>2216</v>
      </c>
      <c r="BH1719" s="111" t="s">
        <v>5014</v>
      </c>
      <c r="BI1719" s="110" t="s">
        <v>1859</v>
      </c>
      <c r="BJ1719" s="110" t="s">
        <v>3354</v>
      </c>
      <c r="BK1719" s="110"/>
      <c r="BL1719" s="110"/>
      <c r="BM1719" s="110"/>
      <c r="BN1719" s="110"/>
    </row>
    <row r="1720" spans="59:66" x14ac:dyDescent="0.25">
      <c r="BG1720" s="110" t="s">
        <v>2217</v>
      </c>
      <c r="BH1720" s="111" t="s">
        <v>5015</v>
      </c>
      <c r="BI1720" s="110" t="s">
        <v>1919</v>
      </c>
      <c r="BJ1720" s="110" t="s">
        <v>3305</v>
      </c>
      <c r="BK1720" s="110"/>
      <c r="BL1720" s="110"/>
      <c r="BM1720" s="110"/>
      <c r="BN1720" s="110"/>
    </row>
    <row r="1721" spans="59:66" x14ac:dyDescent="0.25">
      <c r="BG1721" s="110" t="s">
        <v>2218</v>
      </c>
      <c r="BH1721" s="111" t="s">
        <v>5016</v>
      </c>
      <c r="BI1721" s="110" t="s">
        <v>1919</v>
      </c>
      <c r="BJ1721" s="110" t="s">
        <v>3305</v>
      </c>
      <c r="BK1721" s="110"/>
      <c r="BL1721" s="110"/>
      <c r="BM1721" s="110"/>
      <c r="BN1721" s="110"/>
    </row>
    <row r="1722" spans="59:66" x14ac:dyDescent="0.25">
      <c r="BG1722" s="110" t="s">
        <v>2219</v>
      </c>
      <c r="BH1722" s="111" t="s">
        <v>5017</v>
      </c>
      <c r="BI1722" s="110" t="s">
        <v>1859</v>
      </c>
      <c r="BJ1722" s="110" t="s">
        <v>3354</v>
      </c>
      <c r="BK1722" s="110"/>
      <c r="BL1722" s="110"/>
      <c r="BM1722" s="110"/>
      <c r="BN1722" s="110"/>
    </row>
    <row r="1723" spans="59:66" x14ac:dyDescent="0.25">
      <c r="BG1723" s="110" t="s">
        <v>2220</v>
      </c>
      <c r="BH1723" s="111" t="s">
        <v>5018</v>
      </c>
      <c r="BI1723" s="110" t="s">
        <v>1928</v>
      </c>
      <c r="BJ1723" s="110" t="s">
        <v>3263</v>
      </c>
      <c r="BK1723" s="110"/>
      <c r="BL1723" s="110"/>
      <c r="BM1723" s="110"/>
      <c r="BN1723" s="110"/>
    </row>
    <row r="1724" spans="59:66" x14ac:dyDescent="0.25">
      <c r="BG1724" s="110" t="s">
        <v>2221</v>
      </c>
      <c r="BH1724" s="111" t="s">
        <v>5019</v>
      </c>
      <c r="BI1724" s="110" t="s">
        <v>3064</v>
      </c>
      <c r="BJ1724" s="110" t="s">
        <v>3352</v>
      </c>
      <c r="BK1724" s="110"/>
      <c r="BL1724" s="110"/>
      <c r="BM1724" s="110"/>
      <c r="BN1724" s="110"/>
    </row>
    <row r="1725" spans="59:66" x14ac:dyDescent="0.25">
      <c r="BG1725" s="110" t="s">
        <v>2222</v>
      </c>
      <c r="BH1725" s="111" t="s">
        <v>5020</v>
      </c>
      <c r="BI1725" s="110" t="s">
        <v>3064</v>
      </c>
      <c r="BJ1725" s="110" t="s">
        <v>3352</v>
      </c>
      <c r="BK1725" s="110"/>
      <c r="BL1725" s="110"/>
      <c r="BM1725" s="110"/>
      <c r="BN1725" s="110"/>
    </row>
    <row r="1726" spans="59:66" x14ac:dyDescent="0.25">
      <c r="BG1726" s="110" t="s">
        <v>2223</v>
      </c>
      <c r="BH1726" s="111" t="s">
        <v>5021</v>
      </c>
      <c r="BI1726" s="110" t="s">
        <v>1929</v>
      </c>
      <c r="BJ1726" s="110" t="s">
        <v>3262</v>
      </c>
      <c r="BK1726" s="110"/>
      <c r="BL1726" s="110"/>
      <c r="BM1726" s="110"/>
      <c r="BN1726" s="110"/>
    </row>
    <row r="1727" spans="59:66" x14ac:dyDescent="0.25">
      <c r="BG1727" s="110" t="s">
        <v>2224</v>
      </c>
      <c r="BH1727" s="111" t="s">
        <v>5022</v>
      </c>
      <c r="BI1727" s="110" t="s">
        <v>1919</v>
      </c>
      <c r="BJ1727" s="110" t="s">
        <v>3305</v>
      </c>
      <c r="BK1727" s="110"/>
      <c r="BL1727" s="110"/>
      <c r="BM1727" s="110"/>
      <c r="BN1727" s="110"/>
    </row>
    <row r="1728" spans="59:66" x14ac:dyDescent="0.25">
      <c r="BG1728" s="110" t="s">
        <v>2225</v>
      </c>
      <c r="BH1728" s="111" t="s">
        <v>5023</v>
      </c>
      <c r="BI1728" s="110" t="s">
        <v>1922</v>
      </c>
      <c r="BJ1728" s="110" t="s">
        <v>3302</v>
      </c>
      <c r="BK1728" s="110"/>
      <c r="BL1728" s="110"/>
      <c r="BM1728" s="110"/>
      <c r="BN1728" s="110"/>
    </row>
    <row r="1729" spans="59:66" x14ac:dyDescent="0.25">
      <c r="BG1729" s="110" t="s">
        <v>2226</v>
      </c>
      <c r="BH1729" s="111" t="s">
        <v>5024</v>
      </c>
      <c r="BI1729" s="110" t="s">
        <v>1921</v>
      </c>
      <c r="BJ1729" s="110" t="s">
        <v>3309</v>
      </c>
      <c r="BK1729" s="110"/>
      <c r="BL1729" s="110"/>
      <c r="BM1729" s="110"/>
      <c r="BN1729" s="110"/>
    </row>
    <row r="1730" spans="59:66" x14ac:dyDescent="0.25">
      <c r="BG1730" s="110" t="s">
        <v>2227</v>
      </c>
      <c r="BH1730" s="111" t="s">
        <v>5025</v>
      </c>
      <c r="BI1730" s="110" t="s">
        <v>1928</v>
      </c>
      <c r="BJ1730" s="110" t="s">
        <v>3263</v>
      </c>
      <c r="BK1730" s="110"/>
      <c r="BL1730" s="110"/>
      <c r="BM1730" s="110"/>
      <c r="BN1730" s="110"/>
    </row>
    <row r="1731" spans="59:66" x14ac:dyDescent="0.25">
      <c r="BG1731" s="110" t="s">
        <v>2228</v>
      </c>
      <c r="BH1731" s="111" t="s">
        <v>5026</v>
      </c>
      <c r="BI1731" s="110" t="s">
        <v>1920</v>
      </c>
      <c r="BJ1731" s="110" t="s">
        <v>3337</v>
      </c>
      <c r="BK1731" s="110"/>
      <c r="BL1731" s="110"/>
      <c r="BM1731" s="110"/>
      <c r="BN1731" s="110"/>
    </row>
    <row r="1732" spans="59:66" x14ac:dyDescent="0.25">
      <c r="BG1732" s="110" t="s">
        <v>2229</v>
      </c>
      <c r="BH1732" s="111" t="s">
        <v>5027</v>
      </c>
      <c r="BI1732" s="110" t="s">
        <v>2382</v>
      </c>
      <c r="BJ1732" s="110" t="s">
        <v>3307</v>
      </c>
      <c r="BK1732" s="110"/>
      <c r="BL1732" s="110"/>
      <c r="BM1732" s="110"/>
      <c r="BN1732" s="110"/>
    </row>
    <row r="1733" spans="59:66" x14ac:dyDescent="0.25">
      <c r="BG1733" s="110" t="s">
        <v>2230</v>
      </c>
      <c r="BH1733" s="111" t="s">
        <v>5028</v>
      </c>
      <c r="BI1733" s="110" t="s">
        <v>2382</v>
      </c>
      <c r="BJ1733" s="110" t="s">
        <v>3307</v>
      </c>
      <c r="BK1733" s="110"/>
      <c r="BL1733" s="110"/>
      <c r="BM1733" s="110"/>
      <c r="BN1733" s="110"/>
    </row>
    <row r="1734" spans="59:66" x14ac:dyDescent="0.25">
      <c r="BG1734" s="110" t="s">
        <v>2231</v>
      </c>
      <c r="BH1734" s="111" t="s">
        <v>5029</v>
      </c>
      <c r="BI1734" s="110" t="s">
        <v>379</v>
      </c>
      <c r="BJ1734" s="110" t="s">
        <v>3376</v>
      </c>
      <c r="BK1734" s="110"/>
      <c r="BL1734" s="110"/>
      <c r="BM1734" s="110"/>
      <c r="BN1734" s="110"/>
    </row>
    <row r="1735" spans="59:66" x14ac:dyDescent="0.25">
      <c r="BG1735" s="110" t="s">
        <v>2232</v>
      </c>
      <c r="BH1735" s="111" t="s">
        <v>5030</v>
      </c>
      <c r="BI1735" s="110" t="s">
        <v>379</v>
      </c>
      <c r="BJ1735" s="110" t="s">
        <v>3376</v>
      </c>
      <c r="BK1735" s="110"/>
      <c r="BL1735" s="110"/>
      <c r="BM1735" s="110"/>
      <c r="BN1735" s="110"/>
    </row>
    <row r="1736" spans="59:66" x14ac:dyDescent="0.25">
      <c r="BG1736" s="110" t="s">
        <v>2233</v>
      </c>
      <c r="BH1736" s="111" t="s">
        <v>5031</v>
      </c>
      <c r="BI1736" s="110" t="s">
        <v>379</v>
      </c>
      <c r="BJ1736" s="110" t="s">
        <v>3376</v>
      </c>
      <c r="BK1736" s="110"/>
      <c r="BL1736" s="110"/>
      <c r="BM1736" s="110"/>
      <c r="BN1736" s="110"/>
    </row>
    <row r="1737" spans="59:66" x14ac:dyDescent="0.25">
      <c r="BG1737" s="110" t="s">
        <v>2234</v>
      </c>
      <c r="BH1737" s="111" t="s">
        <v>5032</v>
      </c>
      <c r="BI1737" s="110" t="s">
        <v>2382</v>
      </c>
      <c r="BJ1737" s="110" t="s">
        <v>3307</v>
      </c>
      <c r="BK1737" s="110"/>
      <c r="BL1737" s="110"/>
      <c r="BM1737" s="110"/>
      <c r="BN1737" s="110"/>
    </row>
    <row r="1738" spans="59:66" x14ac:dyDescent="0.25">
      <c r="BG1738" s="110" t="s">
        <v>2235</v>
      </c>
      <c r="BH1738" s="111" t="s">
        <v>5033</v>
      </c>
      <c r="BI1738" s="110" t="s">
        <v>379</v>
      </c>
      <c r="BJ1738" s="110" t="s">
        <v>3376</v>
      </c>
      <c r="BK1738" s="110"/>
      <c r="BL1738" s="110"/>
      <c r="BM1738" s="110"/>
      <c r="BN1738" s="110"/>
    </row>
    <row r="1739" spans="59:66" x14ac:dyDescent="0.25">
      <c r="BG1739" s="110" t="s">
        <v>2236</v>
      </c>
      <c r="BH1739" s="111" t="s">
        <v>5034</v>
      </c>
      <c r="BI1739" s="110" t="s">
        <v>379</v>
      </c>
      <c r="BJ1739" s="110" t="s">
        <v>3376</v>
      </c>
      <c r="BK1739" s="110"/>
      <c r="BL1739" s="110"/>
      <c r="BM1739" s="110"/>
      <c r="BN1739" s="110"/>
    </row>
    <row r="1740" spans="59:66" x14ac:dyDescent="0.25">
      <c r="BG1740" s="110" t="s">
        <v>2237</v>
      </c>
      <c r="BH1740" s="111" t="s">
        <v>5035</v>
      </c>
      <c r="BI1740" s="110" t="s">
        <v>379</v>
      </c>
      <c r="BJ1740" s="110" t="s">
        <v>3376</v>
      </c>
      <c r="BK1740" s="110"/>
      <c r="BL1740" s="110"/>
      <c r="BM1740" s="110"/>
      <c r="BN1740" s="110"/>
    </row>
    <row r="1741" spans="59:66" x14ac:dyDescent="0.25">
      <c r="BG1741" s="110" t="s">
        <v>2238</v>
      </c>
      <c r="BH1741" s="111" t="s">
        <v>5036</v>
      </c>
      <c r="BI1741" s="110" t="s">
        <v>1922</v>
      </c>
      <c r="BJ1741" s="110" t="s">
        <v>3302</v>
      </c>
      <c r="BK1741" s="110"/>
      <c r="BL1741" s="110"/>
      <c r="BM1741" s="110"/>
      <c r="BN1741" s="110"/>
    </row>
    <row r="1742" spans="59:66" x14ac:dyDescent="0.25">
      <c r="BG1742" s="110" t="s">
        <v>2239</v>
      </c>
      <c r="BH1742" s="111" t="s">
        <v>5037</v>
      </c>
      <c r="BI1742" s="110" t="s">
        <v>1919</v>
      </c>
      <c r="BJ1742" s="110" t="s">
        <v>3305</v>
      </c>
      <c r="BK1742" s="110"/>
      <c r="BL1742" s="110"/>
      <c r="BM1742" s="110"/>
      <c r="BN1742" s="110"/>
    </row>
    <row r="1743" spans="59:66" x14ac:dyDescent="0.25">
      <c r="BG1743" s="110" t="s">
        <v>2240</v>
      </c>
      <c r="BH1743" s="111" t="s">
        <v>5038</v>
      </c>
      <c r="BI1743" s="110" t="s">
        <v>1928</v>
      </c>
      <c r="BJ1743" s="110" t="s">
        <v>3263</v>
      </c>
      <c r="BK1743" s="110"/>
      <c r="BL1743" s="110"/>
      <c r="BM1743" s="110"/>
      <c r="BN1743" s="110"/>
    </row>
    <row r="1744" spans="59:66" x14ac:dyDescent="0.25">
      <c r="BG1744" s="110" t="s">
        <v>2241</v>
      </c>
      <c r="BH1744" s="111" t="s">
        <v>5039</v>
      </c>
      <c r="BI1744" s="110" t="s">
        <v>1919</v>
      </c>
      <c r="BJ1744" s="110" t="s">
        <v>3305</v>
      </c>
      <c r="BK1744" s="110"/>
      <c r="BL1744" s="110"/>
      <c r="BM1744" s="110"/>
      <c r="BN1744" s="110"/>
    </row>
    <row r="1745" spans="59:66" x14ac:dyDescent="0.25">
      <c r="BG1745" s="110" t="s">
        <v>2242</v>
      </c>
      <c r="BH1745" s="111" t="s">
        <v>5040</v>
      </c>
      <c r="BI1745" s="110" t="s">
        <v>1919</v>
      </c>
      <c r="BJ1745" s="110" t="s">
        <v>3305</v>
      </c>
      <c r="BK1745" s="110"/>
      <c r="BL1745" s="110"/>
      <c r="BM1745" s="110"/>
      <c r="BN1745" s="110"/>
    </row>
    <row r="1746" spans="59:66" x14ac:dyDescent="0.25">
      <c r="BG1746" s="110" t="s">
        <v>2243</v>
      </c>
      <c r="BH1746" s="111" t="s">
        <v>5041</v>
      </c>
      <c r="BI1746" s="110" t="s">
        <v>1919</v>
      </c>
      <c r="BJ1746" s="110" t="s">
        <v>3305</v>
      </c>
      <c r="BK1746" s="110"/>
      <c r="BL1746" s="110"/>
      <c r="BM1746" s="110"/>
      <c r="BN1746" s="110"/>
    </row>
    <row r="1747" spans="59:66" x14ac:dyDescent="0.25">
      <c r="BG1747" s="110" t="s">
        <v>2244</v>
      </c>
      <c r="BH1747" s="111" t="s">
        <v>5042</v>
      </c>
      <c r="BI1747" s="110" t="s">
        <v>1923</v>
      </c>
      <c r="BJ1747" s="110" t="s">
        <v>3316</v>
      </c>
      <c r="BK1747" s="110"/>
      <c r="BL1747" s="110"/>
      <c r="BM1747" s="110"/>
      <c r="BN1747" s="110"/>
    </row>
    <row r="1748" spans="59:66" x14ac:dyDescent="0.25">
      <c r="BG1748" s="110" t="s">
        <v>2245</v>
      </c>
      <c r="BH1748" s="111" t="s">
        <v>5043</v>
      </c>
      <c r="BI1748" s="110" t="s">
        <v>1342</v>
      </c>
      <c r="BJ1748" s="110" t="s">
        <v>3359</v>
      </c>
      <c r="BK1748" s="110"/>
      <c r="BL1748" s="110"/>
      <c r="BM1748" s="110"/>
      <c r="BN1748" s="110"/>
    </row>
    <row r="1749" spans="59:66" x14ac:dyDescent="0.25">
      <c r="BG1749" s="110" t="s">
        <v>2246</v>
      </c>
      <c r="BH1749" s="111" t="s">
        <v>5044</v>
      </c>
      <c r="BI1749" s="110" t="s">
        <v>1342</v>
      </c>
      <c r="BJ1749" s="110" t="s">
        <v>3359</v>
      </c>
      <c r="BK1749" s="110"/>
      <c r="BL1749" s="110"/>
      <c r="BM1749" s="110"/>
      <c r="BN1749" s="110"/>
    </row>
    <row r="1750" spans="59:66" x14ac:dyDescent="0.25">
      <c r="BG1750" s="110" t="s">
        <v>2247</v>
      </c>
      <c r="BH1750" s="111" t="s">
        <v>5045</v>
      </c>
      <c r="BI1750" s="110" t="s">
        <v>507</v>
      </c>
      <c r="BJ1750" s="110" t="s">
        <v>3369</v>
      </c>
      <c r="BK1750" s="110"/>
      <c r="BL1750" s="110"/>
      <c r="BM1750" s="110"/>
      <c r="BN1750" s="110"/>
    </row>
    <row r="1751" spans="59:66" x14ac:dyDescent="0.25">
      <c r="BG1751" s="110" t="s">
        <v>2248</v>
      </c>
      <c r="BH1751" s="111" t="s">
        <v>5046</v>
      </c>
      <c r="BI1751" s="110" t="s">
        <v>1930</v>
      </c>
      <c r="BJ1751" s="110" t="s">
        <v>3326</v>
      </c>
      <c r="BK1751" s="110"/>
      <c r="BL1751" s="110"/>
      <c r="BM1751" s="110"/>
      <c r="BN1751" s="110"/>
    </row>
    <row r="1752" spans="59:66" x14ac:dyDescent="0.25">
      <c r="BG1752" s="110" t="s">
        <v>2249</v>
      </c>
      <c r="BH1752" s="111" t="s">
        <v>5047</v>
      </c>
      <c r="BI1752" s="110" t="s">
        <v>1921</v>
      </c>
      <c r="BJ1752" s="110" t="s">
        <v>3309</v>
      </c>
      <c r="BK1752" s="110"/>
      <c r="BL1752" s="110"/>
      <c r="BM1752" s="110"/>
      <c r="BN1752" s="110"/>
    </row>
    <row r="1753" spans="59:66" x14ac:dyDescent="0.25">
      <c r="BG1753" s="110" t="s">
        <v>2250</v>
      </c>
      <c r="BH1753" s="111" t="s">
        <v>5048</v>
      </c>
      <c r="BI1753" s="110" t="s">
        <v>1930</v>
      </c>
      <c r="BJ1753" s="110" t="s">
        <v>3326</v>
      </c>
      <c r="BK1753" s="110"/>
      <c r="BL1753" s="110"/>
      <c r="BM1753" s="110"/>
      <c r="BN1753" s="110"/>
    </row>
    <row r="1754" spans="59:66" x14ac:dyDescent="0.25">
      <c r="BG1754" s="110" t="s">
        <v>2251</v>
      </c>
      <c r="BH1754" s="111" t="s">
        <v>5049</v>
      </c>
      <c r="BI1754" s="110" t="s">
        <v>2442</v>
      </c>
      <c r="BJ1754" s="110" t="s">
        <v>3321</v>
      </c>
      <c r="BK1754" s="110"/>
      <c r="BL1754" s="110"/>
      <c r="BM1754" s="110"/>
      <c r="BN1754" s="110"/>
    </row>
    <row r="1755" spans="59:66" x14ac:dyDescent="0.25">
      <c r="BG1755" s="110" t="s">
        <v>2252</v>
      </c>
      <c r="BH1755" s="111" t="s">
        <v>5050</v>
      </c>
      <c r="BI1755" s="110" t="s">
        <v>1342</v>
      </c>
      <c r="BJ1755" s="110" t="s">
        <v>3359</v>
      </c>
      <c r="BK1755" s="110"/>
      <c r="BL1755" s="110"/>
      <c r="BM1755" s="110"/>
      <c r="BN1755" s="110"/>
    </row>
    <row r="1756" spans="59:66" x14ac:dyDescent="0.25">
      <c r="BG1756" s="110" t="s">
        <v>2253</v>
      </c>
      <c r="BH1756" s="111" t="s">
        <v>5051</v>
      </c>
      <c r="BI1756" s="110" t="s">
        <v>1928</v>
      </c>
      <c r="BJ1756" s="110" t="s">
        <v>3263</v>
      </c>
      <c r="BK1756" s="110"/>
      <c r="BL1756" s="110"/>
      <c r="BM1756" s="110"/>
      <c r="BN1756" s="110"/>
    </row>
    <row r="1757" spans="59:66" x14ac:dyDescent="0.25">
      <c r="BG1757" s="110" t="s">
        <v>2254</v>
      </c>
      <c r="BH1757" s="111" t="s">
        <v>5052</v>
      </c>
      <c r="BI1757" s="110" t="s">
        <v>1919</v>
      </c>
      <c r="BJ1757" s="110" t="s">
        <v>3305</v>
      </c>
      <c r="BK1757" s="110"/>
      <c r="BL1757" s="110"/>
      <c r="BM1757" s="110"/>
      <c r="BN1757" s="110"/>
    </row>
    <row r="1758" spans="59:66" x14ac:dyDescent="0.25">
      <c r="BG1758" s="110" t="s">
        <v>2255</v>
      </c>
      <c r="BH1758" s="111" t="s">
        <v>5053</v>
      </c>
      <c r="BI1758" s="110" t="s">
        <v>1920</v>
      </c>
      <c r="BJ1758" s="110" t="s">
        <v>3337</v>
      </c>
      <c r="BK1758" s="110"/>
      <c r="BL1758" s="110"/>
      <c r="BM1758" s="110"/>
      <c r="BN1758" s="110"/>
    </row>
    <row r="1759" spans="59:66" x14ac:dyDescent="0.25">
      <c r="BG1759" s="110" t="s">
        <v>2256</v>
      </c>
      <c r="BH1759" s="111" t="s">
        <v>5054</v>
      </c>
      <c r="BI1759" s="110" t="s">
        <v>2442</v>
      </c>
      <c r="BJ1759" s="110" t="s">
        <v>3321</v>
      </c>
      <c r="BK1759" s="110"/>
      <c r="BL1759" s="110"/>
      <c r="BM1759" s="110"/>
      <c r="BN1759" s="110"/>
    </row>
    <row r="1760" spans="59:66" x14ac:dyDescent="0.25">
      <c r="BG1760" s="110" t="s">
        <v>2257</v>
      </c>
      <c r="BH1760" s="111" t="s">
        <v>5055</v>
      </c>
      <c r="BI1760" s="110" t="s">
        <v>1926</v>
      </c>
      <c r="BJ1760" s="110" t="s">
        <v>3319</v>
      </c>
      <c r="BK1760" s="110"/>
      <c r="BL1760" s="110"/>
      <c r="BM1760" s="110"/>
      <c r="BN1760" s="110"/>
    </row>
    <row r="1761" spans="59:66" x14ac:dyDescent="0.25">
      <c r="BG1761" s="110" t="s">
        <v>2258</v>
      </c>
      <c r="BH1761" s="111" t="s">
        <v>5056</v>
      </c>
      <c r="BI1761" s="110" t="s">
        <v>1921</v>
      </c>
      <c r="BJ1761" s="110" t="s">
        <v>3309</v>
      </c>
      <c r="BK1761" s="110"/>
      <c r="BL1761" s="110"/>
      <c r="BM1761" s="110"/>
      <c r="BN1761" s="110"/>
    </row>
    <row r="1762" spans="59:66" x14ac:dyDescent="0.25">
      <c r="BG1762" s="110" t="s">
        <v>2259</v>
      </c>
      <c r="BH1762" s="111" t="s">
        <v>5057</v>
      </c>
      <c r="BI1762" s="110" t="s">
        <v>1919</v>
      </c>
      <c r="BJ1762" s="110" t="s">
        <v>3305</v>
      </c>
      <c r="BK1762" s="110"/>
      <c r="BL1762" s="110"/>
      <c r="BM1762" s="110"/>
      <c r="BN1762" s="110"/>
    </row>
    <row r="1763" spans="59:66" x14ac:dyDescent="0.25">
      <c r="BG1763" s="110" t="s">
        <v>2260</v>
      </c>
      <c r="BH1763" s="111" t="s">
        <v>5058</v>
      </c>
      <c r="BI1763" s="110" t="s">
        <v>1923</v>
      </c>
      <c r="BJ1763" s="110" t="s">
        <v>3316</v>
      </c>
      <c r="BK1763" s="110"/>
      <c r="BL1763" s="110"/>
      <c r="BM1763" s="110"/>
      <c r="BN1763" s="110"/>
    </row>
    <row r="1764" spans="59:66" x14ac:dyDescent="0.25">
      <c r="BG1764" s="110" t="s">
        <v>2261</v>
      </c>
      <c r="BH1764" s="111" t="s">
        <v>5059</v>
      </c>
      <c r="BI1764" s="110" t="s">
        <v>1928</v>
      </c>
      <c r="BJ1764" s="110" t="s">
        <v>3263</v>
      </c>
      <c r="BK1764" s="110"/>
      <c r="BL1764" s="110"/>
      <c r="BM1764" s="110"/>
      <c r="BN1764" s="110"/>
    </row>
    <row r="1765" spans="59:66" x14ac:dyDescent="0.25">
      <c r="BG1765" s="110" t="s">
        <v>2262</v>
      </c>
      <c r="BH1765" s="111" t="s">
        <v>5060</v>
      </c>
      <c r="BI1765" s="110" t="s">
        <v>1927</v>
      </c>
      <c r="BJ1765" s="110" t="s">
        <v>3261</v>
      </c>
      <c r="BK1765" s="110"/>
      <c r="BL1765" s="110"/>
      <c r="BM1765" s="110"/>
      <c r="BN1765" s="110"/>
    </row>
    <row r="1766" spans="59:66" x14ac:dyDescent="0.25">
      <c r="BG1766" s="110" t="s">
        <v>2263</v>
      </c>
      <c r="BH1766" s="111" t="s">
        <v>5061</v>
      </c>
      <c r="BI1766" s="110" t="s">
        <v>1930</v>
      </c>
      <c r="BJ1766" s="110" t="s">
        <v>3326</v>
      </c>
      <c r="BK1766" s="110"/>
      <c r="BL1766" s="110"/>
      <c r="BM1766" s="110"/>
      <c r="BN1766" s="110"/>
    </row>
    <row r="1767" spans="59:66" x14ac:dyDescent="0.25">
      <c r="BG1767" s="110" t="s">
        <v>2264</v>
      </c>
      <c r="BH1767" s="111" t="s">
        <v>5062</v>
      </c>
      <c r="BI1767" s="110" t="s">
        <v>1930</v>
      </c>
      <c r="BJ1767" s="110" t="s">
        <v>3326</v>
      </c>
      <c r="BK1767" s="110"/>
      <c r="BL1767" s="110"/>
      <c r="BM1767" s="110"/>
      <c r="BN1767" s="110"/>
    </row>
    <row r="1768" spans="59:66" x14ac:dyDescent="0.25">
      <c r="BG1768" s="110" t="s">
        <v>2265</v>
      </c>
      <c r="BH1768" s="111" t="s">
        <v>5063</v>
      </c>
      <c r="BI1768" s="110" t="s">
        <v>1930</v>
      </c>
      <c r="BJ1768" s="110" t="s">
        <v>3326</v>
      </c>
      <c r="BK1768" s="110"/>
      <c r="BL1768" s="110"/>
      <c r="BM1768" s="110"/>
      <c r="BN1768" s="110"/>
    </row>
    <row r="1769" spans="59:66" x14ac:dyDescent="0.25">
      <c r="BG1769" s="110" t="s">
        <v>2266</v>
      </c>
      <c r="BH1769" s="111" t="s">
        <v>5064</v>
      </c>
      <c r="BI1769" s="110" t="s">
        <v>1929</v>
      </c>
      <c r="BJ1769" s="110" t="s">
        <v>3262</v>
      </c>
      <c r="BK1769" s="110"/>
      <c r="BL1769" s="110"/>
      <c r="BM1769" s="110"/>
      <c r="BN1769" s="110"/>
    </row>
    <row r="1770" spans="59:66" x14ac:dyDescent="0.25">
      <c r="BG1770" s="110" t="s">
        <v>2267</v>
      </c>
      <c r="BH1770" s="111" t="s">
        <v>5065</v>
      </c>
      <c r="BI1770" s="110" t="s">
        <v>1921</v>
      </c>
      <c r="BJ1770" s="110" t="s">
        <v>3309</v>
      </c>
      <c r="BK1770" s="110"/>
      <c r="BL1770" s="110"/>
      <c r="BM1770" s="110"/>
      <c r="BN1770" s="110"/>
    </row>
    <row r="1771" spans="59:66" x14ac:dyDescent="0.25">
      <c r="BG1771" s="110" t="s">
        <v>2268</v>
      </c>
      <c r="BH1771" s="111" t="s">
        <v>5066</v>
      </c>
      <c r="BI1771" s="110" t="s">
        <v>1930</v>
      </c>
      <c r="BJ1771" s="110" t="s">
        <v>3326</v>
      </c>
      <c r="BK1771" s="110"/>
      <c r="BL1771" s="110"/>
      <c r="BM1771" s="110"/>
      <c r="BN1771" s="110"/>
    </row>
    <row r="1772" spans="59:66" x14ac:dyDescent="0.25">
      <c r="BG1772" s="110" t="s">
        <v>2269</v>
      </c>
      <c r="BH1772" s="111" t="s">
        <v>5067</v>
      </c>
      <c r="BI1772" s="110" t="s">
        <v>1927</v>
      </c>
      <c r="BJ1772" s="110" t="s">
        <v>3261</v>
      </c>
      <c r="BK1772" s="110"/>
      <c r="BL1772" s="110"/>
      <c r="BM1772" s="110"/>
      <c r="BN1772" s="110"/>
    </row>
    <row r="1773" spans="59:66" x14ac:dyDescent="0.25">
      <c r="BG1773" s="110" t="s">
        <v>2270</v>
      </c>
      <c r="BH1773" s="111" t="s">
        <v>5068</v>
      </c>
      <c r="BI1773" s="110" t="s">
        <v>1342</v>
      </c>
      <c r="BJ1773" s="110" t="s">
        <v>3359</v>
      </c>
      <c r="BK1773" s="110"/>
      <c r="BL1773" s="110"/>
      <c r="BM1773" s="110"/>
      <c r="BN1773" s="110"/>
    </row>
    <row r="1774" spans="59:66" x14ac:dyDescent="0.25">
      <c r="BG1774" s="110" t="s">
        <v>2271</v>
      </c>
      <c r="BH1774" s="111" t="s">
        <v>5069</v>
      </c>
      <c r="BI1774" s="110" t="s">
        <v>1921</v>
      </c>
      <c r="BJ1774" s="110" t="s">
        <v>3309</v>
      </c>
      <c r="BK1774" s="110"/>
      <c r="BL1774" s="110"/>
      <c r="BM1774" s="110"/>
      <c r="BN1774" s="110"/>
    </row>
    <row r="1775" spans="59:66" x14ac:dyDescent="0.25">
      <c r="BG1775" s="110" t="s">
        <v>2272</v>
      </c>
      <c r="BH1775" s="111" t="s">
        <v>5070</v>
      </c>
      <c r="BI1775" s="110" t="s">
        <v>1927</v>
      </c>
      <c r="BJ1775" s="110" t="s">
        <v>3261</v>
      </c>
      <c r="BK1775" s="110"/>
      <c r="BL1775" s="110"/>
      <c r="BM1775" s="110"/>
      <c r="BN1775" s="110"/>
    </row>
    <row r="1776" spans="59:66" x14ac:dyDescent="0.25">
      <c r="BG1776" s="110" t="s">
        <v>2273</v>
      </c>
      <c r="BH1776" s="111" t="s">
        <v>5071</v>
      </c>
      <c r="BI1776" s="110" t="s">
        <v>1919</v>
      </c>
      <c r="BJ1776" s="110" t="s">
        <v>3305</v>
      </c>
      <c r="BK1776" s="110"/>
      <c r="BL1776" s="110"/>
      <c r="BM1776" s="110"/>
      <c r="BN1776" s="110"/>
    </row>
    <row r="1777" spans="59:66" x14ac:dyDescent="0.25">
      <c r="BG1777" s="110" t="s">
        <v>2274</v>
      </c>
      <c r="BH1777" s="111" t="s">
        <v>5072</v>
      </c>
      <c r="BI1777" s="110" t="s">
        <v>1922</v>
      </c>
      <c r="BJ1777" s="110" t="s">
        <v>3302</v>
      </c>
      <c r="BK1777" s="110"/>
      <c r="BL1777" s="110"/>
      <c r="BM1777" s="110"/>
      <c r="BN1777" s="110"/>
    </row>
    <row r="1778" spans="59:66" x14ac:dyDescent="0.25">
      <c r="BG1778" s="110" t="s">
        <v>2275</v>
      </c>
      <c r="BH1778" s="111" t="s">
        <v>5073</v>
      </c>
      <c r="BI1778" s="110" t="s">
        <v>1342</v>
      </c>
      <c r="BJ1778" s="110" t="s">
        <v>3359</v>
      </c>
      <c r="BK1778" s="110"/>
      <c r="BL1778" s="110"/>
      <c r="BM1778" s="110"/>
      <c r="BN1778" s="110"/>
    </row>
    <row r="1779" spans="59:66" x14ac:dyDescent="0.25">
      <c r="BG1779" s="110" t="s">
        <v>2276</v>
      </c>
      <c r="BH1779" s="111" t="s">
        <v>5074</v>
      </c>
      <c r="BI1779" s="110" t="s">
        <v>1342</v>
      </c>
      <c r="BJ1779" s="110" t="s">
        <v>3359</v>
      </c>
      <c r="BK1779" s="110"/>
      <c r="BL1779" s="110"/>
      <c r="BM1779" s="110"/>
      <c r="BN1779" s="110"/>
    </row>
    <row r="1780" spans="59:66" x14ac:dyDescent="0.25">
      <c r="BG1780" s="110" t="s">
        <v>2277</v>
      </c>
      <c r="BH1780" s="111" t="s">
        <v>5075</v>
      </c>
      <c r="BI1780" s="110" t="s">
        <v>1929</v>
      </c>
      <c r="BJ1780" s="110" t="s">
        <v>3262</v>
      </c>
      <c r="BK1780" s="110"/>
      <c r="BL1780" s="110"/>
      <c r="BM1780" s="110"/>
      <c r="BN1780" s="110"/>
    </row>
    <row r="1781" spans="59:66" x14ac:dyDescent="0.25">
      <c r="BG1781" s="110" t="s">
        <v>2278</v>
      </c>
      <c r="BH1781" s="111" t="s">
        <v>5076</v>
      </c>
      <c r="BI1781" s="110" t="s">
        <v>1921</v>
      </c>
      <c r="BJ1781" s="110" t="s">
        <v>3309</v>
      </c>
      <c r="BK1781" s="110"/>
      <c r="BL1781" s="110"/>
      <c r="BM1781" s="110"/>
      <c r="BN1781" s="110"/>
    </row>
    <row r="1782" spans="59:66" x14ac:dyDescent="0.25">
      <c r="BG1782" s="110" t="s">
        <v>2279</v>
      </c>
      <c r="BH1782" s="111" t="s">
        <v>5077</v>
      </c>
      <c r="BI1782" s="110" t="s">
        <v>1922</v>
      </c>
      <c r="BJ1782" s="110" t="s">
        <v>3302</v>
      </c>
      <c r="BK1782" s="110"/>
      <c r="BL1782" s="110"/>
      <c r="BM1782" s="110"/>
      <c r="BN1782" s="110"/>
    </row>
    <row r="1783" spans="59:66" x14ac:dyDescent="0.25">
      <c r="BG1783" s="110" t="s">
        <v>2280</v>
      </c>
      <c r="BH1783" s="111" t="s">
        <v>5078</v>
      </c>
      <c r="BI1783" s="110" t="s">
        <v>1342</v>
      </c>
      <c r="BJ1783" s="110" t="s">
        <v>3359</v>
      </c>
      <c r="BK1783" s="110"/>
      <c r="BL1783" s="110"/>
      <c r="BM1783" s="110"/>
      <c r="BN1783" s="110"/>
    </row>
    <row r="1784" spans="59:66" x14ac:dyDescent="0.25">
      <c r="BG1784" s="110" t="s">
        <v>2281</v>
      </c>
      <c r="BH1784" s="111" t="s">
        <v>5079</v>
      </c>
      <c r="BI1784" s="110" t="s">
        <v>1921</v>
      </c>
      <c r="BJ1784" s="110" t="s">
        <v>3309</v>
      </c>
      <c r="BK1784" s="110"/>
      <c r="BL1784" s="110"/>
      <c r="BM1784" s="110"/>
      <c r="BN1784" s="110"/>
    </row>
    <row r="1785" spans="59:66" x14ac:dyDescent="0.25">
      <c r="BG1785" s="110" t="s">
        <v>2282</v>
      </c>
      <c r="BH1785" s="111" t="s">
        <v>5080</v>
      </c>
      <c r="BI1785" s="110" t="s">
        <v>1928</v>
      </c>
      <c r="BJ1785" s="110" t="s">
        <v>3263</v>
      </c>
      <c r="BK1785" s="110"/>
      <c r="BL1785" s="110"/>
      <c r="BM1785" s="110"/>
      <c r="BN1785" s="110"/>
    </row>
    <row r="1786" spans="59:66" x14ac:dyDescent="0.25">
      <c r="BG1786" s="110" t="s">
        <v>2283</v>
      </c>
      <c r="BH1786" s="111" t="s">
        <v>5081</v>
      </c>
      <c r="BI1786" s="110" t="s">
        <v>2442</v>
      </c>
      <c r="BJ1786" s="110" t="s">
        <v>3321</v>
      </c>
      <c r="BK1786" s="110"/>
      <c r="BL1786" s="110"/>
      <c r="BM1786" s="110"/>
      <c r="BN1786" s="110"/>
    </row>
    <row r="1787" spans="59:66" x14ac:dyDescent="0.25">
      <c r="BG1787" s="110" t="s">
        <v>2284</v>
      </c>
      <c r="BH1787" s="111" t="s">
        <v>5082</v>
      </c>
      <c r="BI1787" s="110" t="s">
        <v>1921</v>
      </c>
      <c r="BJ1787" s="110" t="s">
        <v>3309</v>
      </c>
      <c r="BK1787" s="110"/>
      <c r="BL1787" s="110"/>
      <c r="BM1787" s="110"/>
      <c r="BN1787" s="110"/>
    </row>
    <row r="1788" spans="59:66" x14ac:dyDescent="0.25">
      <c r="BG1788" s="110" t="s">
        <v>2285</v>
      </c>
      <c r="BH1788" s="111" t="s">
        <v>5083</v>
      </c>
      <c r="BI1788" s="110" t="s">
        <v>1921</v>
      </c>
      <c r="BJ1788" s="110" t="s">
        <v>3309</v>
      </c>
      <c r="BK1788" s="110"/>
      <c r="BL1788" s="110"/>
      <c r="BM1788" s="110"/>
      <c r="BN1788" s="110"/>
    </row>
    <row r="1789" spans="59:66" x14ac:dyDescent="0.25">
      <c r="BG1789" s="110" t="s">
        <v>2286</v>
      </c>
      <c r="BH1789" s="111" t="s">
        <v>5084</v>
      </c>
      <c r="BI1789" s="110" t="s">
        <v>1923</v>
      </c>
      <c r="BJ1789" s="110" t="s">
        <v>3316</v>
      </c>
      <c r="BK1789" s="110"/>
      <c r="BL1789" s="110"/>
      <c r="BM1789" s="110"/>
      <c r="BN1789" s="110"/>
    </row>
    <row r="1790" spans="59:66" x14ac:dyDescent="0.25">
      <c r="BG1790" s="110" t="s">
        <v>2287</v>
      </c>
      <c r="BH1790" s="111" t="s">
        <v>5085</v>
      </c>
      <c r="BI1790" s="110" t="s">
        <v>1924</v>
      </c>
      <c r="BJ1790" s="110" t="s">
        <v>3362</v>
      </c>
      <c r="BK1790" s="110"/>
      <c r="BL1790" s="110"/>
      <c r="BM1790" s="110"/>
      <c r="BN1790" s="110"/>
    </row>
    <row r="1791" spans="59:66" x14ac:dyDescent="0.25">
      <c r="BG1791" s="110" t="s">
        <v>2288</v>
      </c>
      <c r="BH1791" s="111" t="s">
        <v>5086</v>
      </c>
      <c r="BI1791" s="110" t="s">
        <v>1924</v>
      </c>
      <c r="BJ1791" s="110" t="s">
        <v>3362</v>
      </c>
      <c r="BK1791" s="110"/>
      <c r="BL1791" s="110"/>
      <c r="BM1791" s="110"/>
      <c r="BN1791" s="110"/>
    </row>
    <row r="1792" spans="59:66" x14ac:dyDescent="0.25">
      <c r="BG1792" s="110" t="s">
        <v>2289</v>
      </c>
      <c r="BH1792" s="111" t="s">
        <v>5087</v>
      </c>
      <c r="BI1792" s="110" t="s">
        <v>2382</v>
      </c>
      <c r="BJ1792" s="110" t="s">
        <v>3307</v>
      </c>
      <c r="BK1792" s="110"/>
      <c r="BL1792" s="110"/>
      <c r="BM1792" s="110"/>
      <c r="BN1792" s="110"/>
    </row>
    <row r="1793" spans="59:66" x14ac:dyDescent="0.25">
      <c r="BG1793" s="110" t="s">
        <v>2309</v>
      </c>
      <c r="BH1793" s="111" t="s">
        <v>5088</v>
      </c>
      <c r="BI1793" s="110" t="s">
        <v>1922</v>
      </c>
      <c r="BJ1793" s="110" t="s">
        <v>3302</v>
      </c>
      <c r="BK1793" s="110"/>
      <c r="BL1793" s="110"/>
      <c r="BM1793" s="110"/>
      <c r="BN1793" s="110"/>
    </row>
    <row r="1794" spans="59:66" x14ac:dyDescent="0.25">
      <c r="BG1794" s="110" t="s">
        <v>2310</v>
      </c>
      <c r="BH1794" s="111" t="s">
        <v>5089</v>
      </c>
      <c r="BI1794" s="110" t="s">
        <v>1922</v>
      </c>
      <c r="BJ1794" s="110" t="s">
        <v>3302</v>
      </c>
      <c r="BK1794" s="110"/>
      <c r="BL1794" s="110"/>
      <c r="BM1794" s="110"/>
      <c r="BN1794" s="110"/>
    </row>
    <row r="1795" spans="59:66" x14ac:dyDescent="0.25">
      <c r="BG1795" s="110" t="s">
        <v>2311</v>
      </c>
      <c r="BH1795" s="111" t="s">
        <v>5090</v>
      </c>
      <c r="BI1795" s="110" t="s">
        <v>2382</v>
      </c>
      <c r="BJ1795" s="110" t="s">
        <v>3307</v>
      </c>
      <c r="BK1795" s="110"/>
      <c r="BL1795" s="110"/>
      <c r="BM1795" s="110"/>
      <c r="BN1795" s="110"/>
    </row>
    <row r="1796" spans="59:66" x14ac:dyDescent="0.25">
      <c r="BG1796" s="110" t="s">
        <v>2312</v>
      </c>
      <c r="BH1796" s="111" t="s">
        <v>5091</v>
      </c>
      <c r="BI1796" s="110" t="s">
        <v>1929</v>
      </c>
      <c r="BJ1796" s="110" t="s">
        <v>3262</v>
      </c>
      <c r="BK1796" s="110"/>
      <c r="BL1796" s="110"/>
      <c r="BM1796" s="110"/>
      <c r="BN1796" s="110"/>
    </row>
    <row r="1797" spans="59:66" x14ac:dyDescent="0.25">
      <c r="BG1797" s="110" t="s">
        <v>2313</v>
      </c>
      <c r="BH1797" s="111" t="s">
        <v>5092</v>
      </c>
      <c r="BI1797" s="110" t="s">
        <v>1921</v>
      </c>
      <c r="BJ1797" s="110" t="s">
        <v>3309</v>
      </c>
      <c r="BK1797" s="110"/>
      <c r="BL1797" s="110"/>
      <c r="BM1797" s="110"/>
      <c r="BN1797" s="110"/>
    </row>
    <row r="1798" spans="59:66" x14ac:dyDescent="0.25">
      <c r="BG1798" s="110" t="s">
        <v>2314</v>
      </c>
      <c r="BH1798" s="111" t="s">
        <v>5093</v>
      </c>
      <c r="BI1798" s="110" t="s">
        <v>1859</v>
      </c>
      <c r="BJ1798" s="110" t="s">
        <v>3354</v>
      </c>
      <c r="BK1798" s="110"/>
      <c r="BL1798" s="110"/>
      <c r="BM1798" s="110"/>
      <c r="BN1798" s="110"/>
    </row>
    <row r="1799" spans="59:66" x14ac:dyDescent="0.25">
      <c r="BG1799" s="110" t="s">
        <v>2315</v>
      </c>
      <c r="BH1799" s="111" t="s">
        <v>5094</v>
      </c>
      <c r="BI1799" s="110" t="s">
        <v>1859</v>
      </c>
      <c r="BJ1799" s="110" t="s">
        <v>3354</v>
      </c>
      <c r="BK1799" s="110"/>
      <c r="BL1799" s="110"/>
      <c r="BM1799" s="110"/>
      <c r="BN1799" s="110"/>
    </row>
    <row r="1800" spans="59:66" x14ac:dyDescent="0.25">
      <c r="BG1800" s="110" t="s">
        <v>2316</v>
      </c>
      <c r="BH1800" s="111" t="s">
        <v>5095</v>
      </c>
      <c r="BI1800" s="110" t="s">
        <v>379</v>
      </c>
      <c r="BJ1800" s="110" t="s">
        <v>3376</v>
      </c>
      <c r="BK1800" s="110"/>
      <c r="BL1800" s="110"/>
      <c r="BM1800" s="110"/>
      <c r="BN1800" s="110"/>
    </row>
    <row r="1801" spans="59:66" x14ac:dyDescent="0.25">
      <c r="BG1801" s="110" t="s">
        <v>2317</v>
      </c>
      <c r="BH1801" s="111" t="s">
        <v>5096</v>
      </c>
      <c r="BI1801" s="110" t="s">
        <v>2442</v>
      </c>
      <c r="BJ1801" s="110" t="s">
        <v>3321</v>
      </c>
      <c r="BK1801" s="110"/>
      <c r="BL1801" s="110"/>
      <c r="BM1801" s="110"/>
      <c r="BN1801" s="110"/>
    </row>
    <row r="1802" spans="59:66" x14ac:dyDescent="0.25">
      <c r="BG1802" s="110" t="s">
        <v>2318</v>
      </c>
      <c r="BH1802" s="111" t="s">
        <v>5097</v>
      </c>
      <c r="BI1802" s="110" t="s">
        <v>1923</v>
      </c>
      <c r="BJ1802" s="110" t="s">
        <v>3316</v>
      </c>
      <c r="BK1802" s="110"/>
      <c r="BL1802" s="110"/>
      <c r="BM1802" s="110"/>
      <c r="BN1802" s="110"/>
    </row>
    <row r="1803" spans="59:66" x14ac:dyDescent="0.25">
      <c r="BG1803" s="110" t="s">
        <v>2319</v>
      </c>
      <c r="BH1803" s="111" t="s">
        <v>5098</v>
      </c>
      <c r="BI1803" s="110" t="s">
        <v>1927</v>
      </c>
      <c r="BJ1803" s="110" t="s">
        <v>3261</v>
      </c>
      <c r="BK1803" s="110"/>
      <c r="BL1803" s="110"/>
      <c r="BM1803" s="110"/>
      <c r="BN1803" s="110"/>
    </row>
    <row r="1804" spans="59:66" x14ac:dyDescent="0.25">
      <c r="BG1804" s="110" t="s">
        <v>2320</v>
      </c>
      <c r="BH1804" s="111" t="s">
        <v>5099</v>
      </c>
      <c r="BI1804" s="110" t="s">
        <v>1926</v>
      </c>
      <c r="BJ1804" s="110" t="s">
        <v>3319</v>
      </c>
      <c r="BK1804" s="110"/>
      <c r="BL1804" s="110"/>
      <c r="BM1804" s="110"/>
      <c r="BN1804" s="110"/>
    </row>
    <row r="1805" spans="59:66" x14ac:dyDescent="0.25">
      <c r="BG1805" s="110" t="s">
        <v>2321</v>
      </c>
      <c r="BH1805" s="111" t="s">
        <v>5100</v>
      </c>
      <c r="BI1805" s="110" t="s">
        <v>1859</v>
      </c>
      <c r="BJ1805" s="110" t="s">
        <v>3354</v>
      </c>
      <c r="BK1805" s="110"/>
      <c r="BL1805" s="110"/>
      <c r="BM1805" s="110"/>
      <c r="BN1805" s="110"/>
    </row>
    <row r="1806" spans="59:66" x14ac:dyDescent="0.25">
      <c r="BG1806" s="110" t="s">
        <v>2322</v>
      </c>
      <c r="BH1806" s="111" t="s">
        <v>5101</v>
      </c>
      <c r="BI1806" s="110" t="s">
        <v>1924</v>
      </c>
      <c r="BJ1806" s="110" t="s">
        <v>3362</v>
      </c>
      <c r="BK1806" s="110"/>
      <c r="BL1806" s="110"/>
      <c r="BM1806" s="110"/>
      <c r="BN1806" s="110"/>
    </row>
    <row r="1807" spans="59:66" x14ac:dyDescent="0.25">
      <c r="BG1807" s="110" t="s">
        <v>2323</v>
      </c>
      <c r="BH1807" s="111" t="s">
        <v>5102</v>
      </c>
      <c r="BI1807" s="110" t="s">
        <v>1927</v>
      </c>
      <c r="BJ1807" s="110" t="s">
        <v>3261</v>
      </c>
      <c r="BK1807" s="110"/>
      <c r="BL1807" s="110"/>
      <c r="BM1807" s="110"/>
      <c r="BN1807" s="110"/>
    </row>
    <row r="1808" spans="59:66" x14ac:dyDescent="0.25">
      <c r="BG1808" s="110" t="s">
        <v>2324</v>
      </c>
      <c r="BH1808" s="111" t="s">
        <v>5103</v>
      </c>
      <c r="BI1808" s="110" t="s">
        <v>2382</v>
      </c>
      <c r="BJ1808" s="110" t="s">
        <v>3307</v>
      </c>
      <c r="BK1808" s="110"/>
      <c r="BL1808" s="110"/>
      <c r="BM1808" s="110"/>
      <c r="BN1808" s="110"/>
    </row>
    <row r="1809" spans="59:66" x14ac:dyDescent="0.25">
      <c r="BG1809" s="110" t="s">
        <v>2325</v>
      </c>
      <c r="BH1809" s="111" t="s">
        <v>5104</v>
      </c>
      <c r="BI1809" s="110" t="s">
        <v>1921</v>
      </c>
      <c r="BJ1809" s="110" t="s">
        <v>3309</v>
      </c>
      <c r="BK1809" s="110"/>
      <c r="BL1809" s="110"/>
      <c r="BM1809" s="110"/>
      <c r="BN1809" s="110"/>
    </row>
    <row r="1810" spans="59:66" x14ac:dyDescent="0.25">
      <c r="BG1810" s="110" t="s">
        <v>2326</v>
      </c>
      <c r="BH1810" s="111" t="s">
        <v>5105</v>
      </c>
      <c r="BI1810" s="110" t="s">
        <v>1930</v>
      </c>
      <c r="BJ1810" s="110" t="s">
        <v>3326</v>
      </c>
      <c r="BK1810" s="110"/>
      <c r="BL1810" s="110"/>
      <c r="BM1810" s="110"/>
      <c r="BN1810" s="110"/>
    </row>
    <row r="1811" spans="59:66" x14ac:dyDescent="0.25">
      <c r="BG1811" s="110" t="s">
        <v>2327</v>
      </c>
      <c r="BH1811" s="111" t="s">
        <v>5106</v>
      </c>
      <c r="BI1811" s="110" t="s">
        <v>1859</v>
      </c>
      <c r="BJ1811" s="110" t="s">
        <v>3354</v>
      </c>
      <c r="BK1811" s="110"/>
      <c r="BL1811" s="110"/>
      <c r="BM1811" s="110"/>
      <c r="BN1811" s="110"/>
    </row>
    <row r="1812" spans="59:66" x14ac:dyDescent="0.25">
      <c r="BG1812" s="110" t="s">
        <v>2328</v>
      </c>
      <c r="BH1812" s="111" t="s">
        <v>5107</v>
      </c>
      <c r="BI1812" s="110" t="s">
        <v>1928</v>
      </c>
      <c r="BJ1812" s="110" t="s">
        <v>3263</v>
      </c>
      <c r="BK1812" s="110"/>
      <c r="BL1812" s="110"/>
      <c r="BM1812" s="110"/>
      <c r="BN1812" s="110"/>
    </row>
    <row r="1813" spans="59:66" x14ac:dyDescent="0.25">
      <c r="BG1813" s="110" t="s">
        <v>2329</v>
      </c>
      <c r="BH1813" s="111" t="s">
        <v>5108</v>
      </c>
      <c r="BI1813" s="110" t="s">
        <v>3064</v>
      </c>
      <c r="BJ1813" s="110" t="s">
        <v>3352</v>
      </c>
      <c r="BK1813" s="110"/>
      <c r="BL1813" s="110"/>
      <c r="BM1813" s="110"/>
      <c r="BN1813" s="110"/>
    </row>
    <row r="1814" spans="59:66" x14ac:dyDescent="0.25">
      <c r="BG1814" s="110" t="s">
        <v>2330</v>
      </c>
      <c r="BH1814" s="111" t="s">
        <v>5109</v>
      </c>
      <c r="BI1814" s="110" t="s">
        <v>1919</v>
      </c>
      <c r="BJ1814" s="110" t="s">
        <v>3305</v>
      </c>
      <c r="BK1814" s="110"/>
      <c r="BL1814" s="110"/>
      <c r="BM1814" s="110"/>
      <c r="BN1814" s="110"/>
    </row>
    <row r="1815" spans="59:66" x14ac:dyDescent="0.25">
      <c r="BG1815" s="110" t="s">
        <v>2331</v>
      </c>
      <c r="BH1815" s="111" t="s">
        <v>5110</v>
      </c>
      <c r="BI1815" s="110" t="s">
        <v>2442</v>
      </c>
      <c r="BJ1815" s="110" t="s">
        <v>3321</v>
      </c>
      <c r="BK1815" s="110"/>
      <c r="BL1815" s="110"/>
      <c r="BM1815" s="110"/>
      <c r="BN1815" s="110"/>
    </row>
    <row r="1816" spans="59:66" x14ac:dyDescent="0.25">
      <c r="BG1816" s="110" t="s">
        <v>2332</v>
      </c>
      <c r="BH1816" s="111" t="s">
        <v>5111</v>
      </c>
      <c r="BI1816" s="110" t="s">
        <v>1859</v>
      </c>
      <c r="BJ1816" s="110" t="s">
        <v>3354</v>
      </c>
      <c r="BK1816" s="110"/>
      <c r="BL1816" s="110"/>
      <c r="BM1816" s="110"/>
      <c r="BN1816" s="110"/>
    </row>
    <row r="1817" spans="59:66" x14ac:dyDescent="0.25">
      <c r="BG1817" s="110" t="s">
        <v>2333</v>
      </c>
      <c r="BH1817" s="111" t="s">
        <v>5112</v>
      </c>
      <c r="BI1817" s="110" t="s">
        <v>1920</v>
      </c>
      <c r="BJ1817" s="110" t="s">
        <v>3337</v>
      </c>
      <c r="BK1817" s="110"/>
      <c r="BL1817" s="110"/>
      <c r="BM1817" s="110"/>
      <c r="BN1817" s="110"/>
    </row>
    <row r="1818" spans="59:66" x14ac:dyDescent="0.25">
      <c r="BG1818" s="110" t="s">
        <v>2334</v>
      </c>
      <c r="BH1818" s="111" t="s">
        <v>5113</v>
      </c>
      <c r="BI1818" s="110" t="s">
        <v>1921</v>
      </c>
      <c r="BJ1818" s="110" t="s">
        <v>3309</v>
      </c>
      <c r="BK1818" s="110"/>
      <c r="BL1818" s="110"/>
      <c r="BM1818" s="110"/>
      <c r="BN1818" s="110"/>
    </row>
    <row r="1819" spans="59:66" x14ac:dyDescent="0.25">
      <c r="BG1819" s="110" t="s">
        <v>2335</v>
      </c>
      <c r="BH1819" s="111" t="s">
        <v>5114</v>
      </c>
      <c r="BI1819" s="110" t="s">
        <v>507</v>
      </c>
      <c r="BJ1819" s="110" t="s">
        <v>3369</v>
      </c>
      <c r="BK1819" s="110"/>
      <c r="BL1819" s="110"/>
      <c r="BM1819" s="110"/>
      <c r="BN1819" s="110"/>
    </row>
    <row r="1820" spans="59:66" x14ac:dyDescent="0.25">
      <c r="BG1820" s="110" t="s">
        <v>2336</v>
      </c>
      <c r="BH1820" s="111" t="s">
        <v>5115</v>
      </c>
      <c r="BI1820" s="110" t="s">
        <v>1925</v>
      </c>
      <c r="BJ1820" s="110" t="s">
        <v>3323</v>
      </c>
      <c r="BK1820" s="110"/>
      <c r="BL1820" s="110"/>
      <c r="BM1820" s="110"/>
      <c r="BN1820" s="110"/>
    </row>
    <row r="1821" spans="59:66" x14ac:dyDescent="0.25">
      <c r="BG1821" s="110" t="s">
        <v>2337</v>
      </c>
      <c r="BH1821" s="111" t="s">
        <v>5116</v>
      </c>
      <c r="BI1821" s="110" t="s">
        <v>1926</v>
      </c>
      <c r="BJ1821" s="110" t="s">
        <v>3319</v>
      </c>
      <c r="BK1821" s="110"/>
      <c r="BL1821" s="110"/>
      <c r="BM1821" s="110"/>
      <c r="BN1821" s="110"/>
    </row>
    <row r="1822" spans="59:66" x14ac:dyDescent="0.25">
      <c r="BG1822" s="110" t="s">
        <v>2338</v>
      </c>
      <c r="BH1822" s="111" t="s">
        <v>5117</v>
      </c>
      <c r="BI1822" s="110" t="s">
        <v>1925</v>
      </c>
      <c r="BJ1822" s="110" t="s">
        <v>3323</v>
      </c>
      <c r="BK1822" s="110"/>
      <c r="BL1822" s="110"/>
      <c r="BM1822" s="110"/>
      <c r="BN1822" s="110"/>
    </row>
    <row r="1823" spans="59:66" x14ac:dyDescent="0.25">
      <c r="BG1823" s="110" t="s">
        <v>2339</v>
      </c>
      <c r="BH1823" s="111" t="s">
        <v>5118</v>
      </c>
      <c r="BI1823" s="110" t="s">
        <v>1921</v>
      </c>
      <c r="BJ1823" s="110" t="s">
        <v>3309</v>
      </c>
      <c r="BK1823" s="110"/>
      <c r="BL1823" s="110"/>
      <c r="BM1823" s="110"/>
      <c r="BN1823" s="110"/>
    </row>
    <row r="1824" spans="59:66" x14ac:dyDescent="0.25">
      <c r="BG1824" s="110" t="s">
        <v>2340</v>
      </c>
      <c r="BH1824" s="111" t="s">
        <v>5119</v>
      </c>
      <c r="BI1824" s="110" t="s">
        <v>1922</v>
      </c>
      <c r="BJ1824" s="110" t="s">
        <v>3302</v>
      </c>
      <c r="BK1824" s="110"/>
      <c r="BL1824" s="110"/>
      <c r="BM1824" s="110"/>
      <c r="BN1824" s="110"/>
    </row>
    <row r="1825" spans="59:66" x14ac:dyDescent="0.25">
      <c r="BG1825" s="110" t="s">
        <v>2341</v>
      </c>
      <c r="BH1825" s="111" t="s">
        <v>5120</v>
      </c>
      <c r="BI1825" s="110" t="s">
        <v>1919</v>
      </c>
      <c r="BJ1825" s="110" t="s">
        <v>3305</v>
      </c>
      <c r="BK1825" s="110"/>
      <c r="BL1825" s="110"/>
      <c r="BM1825" s="110"/>
      <c r="BN1825" s="110"/>
    </row>
    <row r="1826" spans="59:66" x14ac:dyDescent="0.25">
      <c r="BG1826" s="110" t="s">
        <v>2342</v>
      </c>
      <c r="BH1826" s="111" t="s">
        <v>5121</v>
      </c>
      <c r="BI1826" s="110" t="s">
        <v>379</v>
      </c>
      <c r="BJ1826" s="110" t="s">
        <v>3376</v>
      </c>
      <c r="BK1826" s="110"/>
      <c r="BL1826" s="110"/>
      <c r="BM1826" s="110"/>
      <c r="BN1826" s="110"/>
    </row>
    <row r="1827" spans="59:66" x14ac:dyDescent="0.25">
      <c r="BG1827" s="110" t="s">
        <v>2343</v>
      </c>
      <c r="BH1827" s="111" t="s">
        <v>5122</v>
      </c>
      <c r="BI1827" s="110" t="s">
        <v>1859</v>
      </c>
      <c r="BJ1827" s="110" t="s">
        <v>3354</v>
      </c>
      <c r="BK1827" s="110"/>
      <c r="BL1827" s="110"/>
      <c r="BM1827" s="110"/>
      <c r="BN1827" s="110"/>
    </row>
    <row r="1828" spans="59:66" x14ac:dyDescent="0.25">
      <c r="BG1828" s="110" t="s">
        <v>2344</v>
      </c>
      <c r="BH1828" s="111" t="s">
        <v>5123</v>
      </c>
      <c r="BI1828" s="110" t="s">
        <v>1930</v>
      </c>
      <c r="BJ1828" s="110" t="s">
        <v>3326</v>
      </c>
      <c r="BK1828" s="110"/>
      <c r="BL1828" s="110"/>
      <c r="BM1828" s="110"/>
      <c r="BN1828" s="110"/>
    </row>
    <row r="1829" spans="59:66" x14ac:dyDescent="0.25">
      <c r="BG1829" s="110" t="s">
        <v>2345</v>
      </c>
      <c r="BH1829" s="111" t="s">
        <v>5124</v>
      </c>
      <c r="BI1829" s="110" t="s">
        <v>1919</v>
      </c>
      <c r="BJ1829" s="110" t="s">
        <v>3305</v>
      </c>
      <c r="BK1829" s="110"/>
      <c r="BL1829" s="110"/>
      <c r="BM1829" s="110"/>
      <c r="BN1829" s="110"/>
    </row>
    <row r="1830" spans="59:66" x14ac:dyDescent="0.25">
      <c r="BG1830" s="110" t="s">
        <v>2346</v>
      </c>
      <c r="BH1830" s="111" t="s">
        <v>5125</v>
      </c>
      <c r="BI1830" s="110" t="s">
        <v>1921</v>
      </c>
      <c r="BJ1830" s="110" t="s">
        <v>3309</v>
      </c>
      <c r="BK1830" s="110"/>
      <c r="BL1830" s="110"/>
      <c r="BM1830" s="110"/>
      <c r="BN1830" s="110"/>
    </row>
    <row r="1831" spans="59:66" x14ac:dyDescent="0.25">
      <c r="BG1831" s="110" t="s">
        <v>2347</v>
      </c>
      <c r="BH1831" s="111" t="s">
        <v>5126</v>
      </c>
      <c r="BI1831" s="110" t="s">
        <v>1921</v>
      </c>
      <c r="BJ1831" s="110" t="s">
        <v>3309</v>
      </c>
      <c r="BK1831" s="110"/>
      <c r="BL1831" s="110"/>
      <c r="BM1831" s="110"/>
      <c r="BN1831" s="110"/>
    </row>
    <row r="1832" spans="59:66" x14ac:dyDescent="0.25">
      <c r="BG1832" s="110" t="s">
        <v>2348</v>
      </c>
      <c r="BH1832" s="111" t="s">
        <v>5127</v>
      </c>
      <c r="BI1832" s="110" t="s">
        <v>1926</v>
      </c>
      <c r="BJ1832" s="110" t="s">
        <v>3319</v>
      </c>
      <c r="BK1832" s="110"/>
      <c r="BL1832" s="110"/>
      <c r="BM1832" s="110"/>
      <c r="BN1832" s="110"/>
    </row>
    <row r="1833" spans="59:66" x14ac:dyDescent="0.25">
      <c r="BG1833" s="110" t="s">
        <v>603</v>
      </c>
      <c r="BH1833" s="111" t="s">
        <v>5128</v>
      </c>
      <c r="BI1833" s="110" t="s">
        <v>1926</v>
      </c>
      <c r="BJ1833" s="111" t="s">
        <v>3319</v>
      </c>
      <c r="BK1833" s="111"/>
      <c r="BL1833" s="111"/>
      <c r="BM1833" s="111"/>
      <c r="BN1833" s="111"/>
    </row>
    <row r="1834" spans="59:66" x14ac:dyDescent="0.25">
      <c r="BG1834" s="110" t="s">
        <v>2349</v>
      </c>
      <c r="BH1834" s="111" t="s">
        <v>5129</v>
      </c>
      <c r="BI1834" s="110" t="s">
        <v>2382</v>
      </c>
      <c r="BJ1834" s="110" t="s">
        <v>3307</v>
      </c>
      <c r="BK1834" s="110"/>
      <c r="BL1834" s="110"/>
      <c r="BM1834" s="110"/>
      <c r="BN1834" s="110"/>
    </row>
    <row r="1835" spans="59:66" x14ac:dyDescent="0.25">
      <c r="BG1835" s="110" t="s">
        <v>2350</v>
      </c>
      <c r="BH1835" s="111" t="s">
        <v>5130</v>
      </c>
      <c r="BI1835" s="110" t="s">
        <v>2442</v>
      </c>
      <c r="BJ1835" s="110" t="s">
        <v>3321</v>
      </c>
      <c r="BK1835" s="110"/>
      <c r="BL1835" s="110"/>
      <c r="BM1835" s="110"/>
      <c r="BN1835" s="110"/>
    </row>
    <row r="1836" spans="59:66" x14ac:dyDescent="0.25">
      <c r="BG1836" s="110" t="s">
        <v>3127</v>
      </c>
      <c r="BH1836" s="111" t="s">
        <v>5131</v>
      </c>
      <c r="BI1836" s="110" t="s">
        <v>1924</v>
      </c>
      <c r="BJ1836" s="110" t="s">
        <v>3362</v>
      </c>
      <c r="BK1836" s="110"/>
      <c r="BL1836" s="110"/>
      <c r="BM1836" s="110"/>
      <c r="BN1836" s="110"/>
    </row>
    <row r="1837" spans="59:66" x14ac:dyDescent="0.25">
      <c r="BG1837" s="110" t="s">
        <v>3128</v>
      </c>
      <c r="BH1837" s="111" t="s">
        <v>5132</v>
      </c>
      <c r="BI1837" s="110" t="s">
        <v>2442</v>
      </c>
      <c r="BJ1837" s="110" t="s">
        <v>3321</v>
      </c>
      <c r="BK1837" s="110"/>
      <c r="BL1837" s="110"/>
      <c r="BM1837" s="110"/>
      <c r="BN1837" s="110"/>
    </row>
    <row r="1838" spans="59:66" x14ac:dyDescent="0.25">
      <c r="BG1838" s="110" t="s">
        <v>3129</v>
      </c>
      <c r="BH1838" s="111" t="s">
        <v>5133</v>
      </c>
      <c r="BI1838" s="110" t="s">
        <v>1919</v>
      </c>
      <c r="BJ1838" s="110" t="s">
        <v>3305</v>
      </c>
      <c r="BK1838" s="110"/>
      <c r="BL1838" s="110"/>
      <c r="BM1838" s="110"/>
      <c r="BN1838" s="110"/>
    </row>
    <row r="1839" spans="59:66" x14ac:dyDescent="0.25">
      <c r="BG1839" s="110" t="s">
        <v>3130</v>
      </c>
      <c r="BH1839" s="111" t="s">
        <v>5134</v>
      </c>
      <c r="BI1839" s="110" t="s">
        <v>1922</v>
      </c>
      <c r="BJ1839" s="110" t="s">
        <v>3302</v>
      </c>
      <c r="BK1839" s="110"/>
      <c r="BL1839" s="110"/>
      <c r="BM1839" s="110"/>
      <c r="BN1839" s="110"/>
    </row>
    <row r="1840" spans="59:66" x14ac:dyDescent="0.25">
      <c r="BG1840" s="110" t="s">
        <v>3131</v>
      </c>
      <c r="BH1840" s="111" t="s">
        <v>5135</v>
      </c>
      <c r="BI1840" s="110" t="s">
        <v>507</v>
      </c>
      <c r="BJ1840" s="110" t="s">
        <v>3369</v>
      </c>
      <c r="BK1840" s="110"/>
      <c r="BL1840" s="110"/>
      <c r="BM1840" s="110"/>
      <c r="BN1840" s="110"/>
    </row>
    <row r="1841" spans="59:66" x14ac:dyDescent="0.25">
      <c r="BG1841" s="110" t="s">
        <v>3132</v>
      </c>
      <c r="BH1841" s="111" t="s">
        <v>5136</v>
      </c>
      <c r="BI1841" s="110" t="s">
        <v>3064</v>
      </c>
      <c r="BJ1841" s="110" t="s">
        <v>3352</v>
      </c>
      <c r="BK1841" s="110"/>
      <c r="BL1841" s="110"/>
      <c r="BM1841" s="110"/>
      <c r="BN1841" s="110"/>
    </row>
    <row r="1842" spans="59:66" x14ac:dyDescent="0.25">
      <c r="BG1842" s="110" t="s">
        <v>3133</v>
      </c>
      <c r="BH1842" s="111" t="s">
        <v>5137</v>
      </c>
      <c r="BI1842" s="110" t="s">
        <v>1920</v>
      </c>
      <c r="BJ1842" s="110" t="s">
        <v>3337</v>
      </c>
      <c r="BK1842" s="110"/>
      <c r="BL1842" s="110"/>
      <c r="BM1842" s="110"/>
      <c r="BN1842" s="110"/>
    </row>
    <row r="1843" spans="59:66" x14ac:dyDescent="0.25">
      <c r="BG1843" s="110" t="s">
        <v>3134</v>
      </c>
      <c r="BH1843" s="111" t="s">
        <v>5138</v>
      </c>
      <c r="BI1843" s="110" t="s">
        <v>1923</v>
      </c>
      <c r="BJ1843" s="110" t="s">
        <v>3316</v>
      </c>
      <c r="BK1843" s="110"/>
      <c r="BL1843" s="110"/>
      <c r="BM1843" s="110"/>
      <c r="BN1843" s="110"/>
    </row>
    <row r="1844" spans="59:66" x14ac:dyDescent="0.25">
      <c r="BG1844" s="110" t="s">
        <v>3135</v>
      </c>
      <c r="BH1844" s="111" t="s">
        <v>5139</v>
      </c>
      <c r="BI1844" s="110" t="s">
        <v>1927</v>
      </c>
      <c r="BJ1844" s="110" t="s">
        <v>3261</v>
      </c>
      <c r="BK1844" s="110"/>
      <c r="BL1844" s="110"/>
      <c r="BM1844" s="110"/>
      <c r="BN1844" s="110"/>
    </row>
    <row r="1845" spans="59:66" x14ac:dyDescent="0.25">
      <c r="BG1845" s="110" t="s">
        <v>3136</v>
      </c>
      <c r="BH1845" s="111" t="s">
        <v>5140</v>
      </c>
      <c r="BI1845" s="110" t="s">
        <v>1923</v>
      </c>
      <c r="BJ1845" s="110" t="s">
        <v>3316</v>
      </c>
      <c r="BK1845" s="110"/>
      <c r="BL1845" s="110"/>
      <c r="BM1845" s="110"/>
      <c r="BN1845" s="110"/>
    </row>
    <row r="1846" spans="59:66" x14ac:dyDescent="0.25">
      <c r="BG1846" s="110" t="s">
        <v>3137</v>
      </c>
      <c r="BH1846" s="111" t="s">
        <v>5141</v>
      </c>
      <c r="BI1846" s="110" t="s">
        <v>1923</v>
      </c>
      <c r="BJ1846" s="110" t="s">
        <v>3316</v>
      </c>
      <c r="BK1846" s="110"/>
      <c r="BL1846" s="110"/>
      <c r="BM1846" s="110"/>
      <c r="BN1846" s="110"/>
    </row>
    <row r="1847" spans="59:66" x14ac:dyDescent="0.25">
      <c r="BG1847" s="110" t="s">
        <v>3138</v>
      </c>
      <c r="BH1847" s="111" t="s">
        <v>5142</v>
      </c>
      <c r="BI1847" s="110" t="s">
        <v>1923</v>
      </c>
      <c r="BJ1847" s="110" t="s">
        <v>3316</v>
      </c>
      <c r="BK1847" s="110"/>
      <c r="BL1847" s="110"/>
      <c r="BM1847" s="110"/>
      <c r="BN1847" s="110"/>
    </row>
    <row r="1848" spans="59:66" x14ac:dyDescent="0.25">
      <c r="BG1848" s="110" t="s">
        <v>3139</v>
      </c>
      <c r="BH1848" s="111" t="s">
        <v>5143</v>
      </c>
      <c r="BI1848" s="110" t="s">
        <v>1919</v>
      </c>
      <c r="BJ1848" s="110" t="s">
        <v>3305</v>
      </c>
      <c r="BK1848" s="110"/>
      <c r="BL1848" s="110"/>
      <c r="BM1848" s="110"/>
      <c r="BN1848" s="110"/>
    </row>
    <row r="1849" spans="59:66" x14ac:dyDescent="0.25">
      <c r="BG1849" s="110" t="s">
        <v>3140</v>
      </c>
      <c r="BH1849" s="111" t="s">
        <v>5144</v>
      </c>
      <c r="BI1849" s="110" t="s">
        <v>507</v>
      </c>
      <c r="BJ1849" s="110" t="s">
        <v>3369</v>
      </c>
      <c r="BK1849" s="110"/>
      <c r="BL1849" s="110"/>
      <c r="BM1849" s="110"/>
      <c r="BN1849" s="110"/>
    </row>
    <row r="1850" spans="59:66" x14ac:dyDescent="0.25">
      <c r="BG1850" s="110" t="s">
        <v>3141</v>
      </c>
      <c r="BH1850" s="111" t="s">
        <v>5145</v>
      </c>
      <c r="BI1850" s="110" t="s">
        <v>507</v>
      </c>
      <c r="BJ1850" s="110" t="s">
        <v>3369</v>
      </c>
      <c r="BK1850" s="110"/>
      <c r="BL1850" s="110"/>
      <c r="BM1850" s="110"/>
      <c r="BN1850" s="110"/>
    </row>
    <row r="1851" spans="59:66" x14ac:dyDescent="0.25">
      <c r="BG1851" s="110" t="s">
        <v>3142</v>
      </c>
      <c r="BH1851" s="111" t="s">
        <v>5146</v>
      </c>
      <c r="BI1851" s="110" t="s">
        <v>507</v>
      </c>
      <c r="BJ1851" s="110" t="s">
        <v>3369</v>
      </c>
      <c r="BK1851" s="110"/>
      <c r="BL1851" s="110"/>
      <c r="BM1851" s="110"/>
      <c r="BN1851" s="110"/>
    </row>
    <row r="1852" spans="59:66" x14ac:dyDescent="0.25">
      <c r="BG1852" s="110" t="s">
        <v>3143</v>
      </c>
      <c r="BH1852" s="111" t="s">
        <v>5147</v>
      </c>
      <c r="BI1852" s="110" t="s">
        <v>1921</v>
      </c>
      <c r="BJ1852" s="110" t="s">
        <v>3309</v>
      </c>
      <c r="BK1852" s="110"/>
      <c r="BL1852" s="110"/>
      <c r="BM1852" s="110"/>
      <c r="BN1852" s="110"/>
    </row>
    <row r="1853" spans="59:66" x14ac:dyDescent="0.25">
      <c r="BG1853" s="110" t="s">
        <v>3144</v>
      </c>
      <c r="BH1853" s="111" t="s">
        <v>5148</v>
      </c>
      <c r="BI1853" s="110" t="s">
        <v>1921</v>
      </c>
      <c r="BJ1853" s="110" t="s">
        <v>3309</v>
      </c>
      <c r="BK1853" s="110"/>
      <c r="BL1853" s="110"/>
      <c r="BM1853" s="110"/>
      <c r="BN1853" s="110"/>
    </row>
    <row r="1854" spans="59:66" x14ac:dyDescent="0.25">
      <c r="BG1854" s="110" t="s">
        <v>3145</v>
      </c>
      <c r="BH1854" s="111" t="s">
        <v>5149</v>
      </c>
      <c r="BI1854" s="110" t="s">
        <v>1859</v>
      </c>
      <c r="BJ1854" s="110" t="s">
        <v>3354</v>
      </c>
      <c r="BK1854" s="110"/>
      <c r="BL1854" s="110"/>
      <c r="BM1854" s="110"/>
      <c r="BN1854" s="110"/>
    </row>
    <row r="1855" spans="59:66" x14ac:dyDescent="0.25">
      <c r="BG1855" s="110" t="s">
        <v>3146</v>
      </c>
      <c r="BH1855" s="111" t="s">
        <v>5150</v>
      </c>
      <c r="BI1855" s="110" t="s">
        <v>1859</v>
      </c>
      <c r="BJ1855" s="110" t="s">
        <v>3354</v>
      </c>
      <c r="BK1855" s="110"/>
      <c r="BL1855" s="110"/>
      <c r="BM1855" s="110"/>
      <c r="BN1855" s="110"/>
    </row>
    <row r="1856" spans="59:66" x14ac:dyDescent="0.25">
      <c r="BG1856" s="110" t="s">
        <v>3147</v>
      </c>
      <c r="BH1856" s="111" t="s">
        <v>5151</v>
      </c>
      <c r="BI1856" s="110" t="s">
        <v>1859</v>
      </c>
      <c r="BJ1856" s="110" t="s">
        <v>3354</v>
      </c>
      <c r="BK1856" s="110"/>
      <c r="BL1856" s="110"/>
      <c r="BM1856" s="110"/>
      <c r="BN1856" s="110"/>
    </row>
    <row r="1857" spans="59:66" x14ac:dyDescent="0.25">
      <c r="BG1857" s="110" t="s">
        <v>3148</v>
      </c>
      <c r="BH1857" s="111" t="s">
        <v>5152</v>
      </c>
      <c r="BI1857" s="110" t="s">
        <v>507</v>
      </c>
      <c r="BJ1857" s="110" t="s">
        <v>3369</v>
      </c>
      <c r="BK1857" s="110"/>
      <c r="BL1857" s="110"/>
      <c r="BM1857" s="110"/>
      <c r="BN1857" s="110"/>
    </row>
    <row r="1858" spans="59:66" x14ac:dyDescent="0.25">
      <c r="BG1858" s="110" t="s">
        <v>3149</v>
      </c>
      <c r="BH1858" s="111" t="s">
        <v>5153</v>
      </c>
      <c r="BI1858" s="110" t="s">
        <v>1342</v>
      </c>
      <c r="BJ1858" s="110" t="s">
        <v>3359</v>
      </c>
      <c r="BK1858" s="110"/>
      <c r="BL1858" s="110"/>
      <c r="BM1858" s="110"/>
      <c r="BN1858" s="110"/>
    </row>
    <row r="1859" spans="59:66" x14ac:dyDescent="0.25">
      <c r="BG1859" s="110" t="s">
        <v>3150</v>
      </c>
      <c r="BH1859" s="111" t="s">
        <v>5154</v>
      </c>
      <c r="BI1859" s="110" t="s">
        <v>1928</v>
      </c>
      <c r="BJ1859" s="110" t="s">
        <v>3263</v>
      </c>
      <c r="BK1859" s="110"/>
      <c r="BL1859" s="110"/>
      <c r="BM1859" s="110"/>
      <c r="BN1859" s="110"/>
    </row>
    <row r="1860" spans="59:66" x14ac:dyDescent="0.25">
      <c r="BG1860" s="110" t="s">
        <v>3151</v>
      </c>
      <c r="BH1860" s="111" t="s">
        <v>5155</v>
      </c>
      <c r="BI1860" s="110" t="s">
        <v>1922</v>
      </c>
      <c r="BJ1860" s="110" t="s">
        <v>3302</v>
      </c>
      <c r="BK1860" s="110"/>
      <c r="BL1860" s="110"/>
      <c r="BM1860" s="110"/>
      <c r="BN1860" s="110"/>
    </row>
    <row r="1861" spans="59:66" x14ac:dyDescent="0.25">
      <c r="BG1861" s="110" t="s">
        <v>3152</v>
      </c>
      <c r="BH1861" s="111" t="s">
        <v>5156</v>
      </c>
      <c r="BI1861" s="110" t="s">
        <v>1930</v>
      </c>
      <c r="BJ1861" s="110" t="s">
        <v>3326</v>
      </c>
      <c r="BK1861" s="110"/>
      <c r="BL1861" s="110"/>
      <c r="BM1861" s="110"/>
      <c r="BN1861" s="110"/>
    </row>
    <row r="1862" spans="59:66" x14ac:dyDescent="0.25">
      <c r="BG1862" s="110" t="s">
        <v>3153</v>
      </c>
      <c r="BH1862" s="111" t="s">
        <v>5157</v>
      </c>
      <c r="BI1862" s="110" t="s">
        <v>1922</v>
      </c>
      <c r="BJ1862" s="110" t="s">
        <v>3302</v>
      </c>
      <c r="BK1862" s="110"/>
      <c r="BL1862" s="110"/>
      <c r="BM1862" s="110"/>
      <c r="BN1862" s="110"/>
    </row>
    <row r="1863" spans="59:66" x14ac:dyDescent="0.25">
      <c r="BG1863" s="110" t="s">
        <v>3154</v>
      </c>
      <c r="BH1863" s="111" t="s">
        <v>5158</v>
      </c>
      <c r="BI1863" s="110" t="s">
        <v>1924</v>
      </c>
      <c r="BJ1863" s="110" t="s">
        <v>3362</v>
      </c>
      <c r="BK1863" s="110"/>
      <c r="BL1863" s="110"/>
      <c r="BM1863" s="110"/>
      <c r="BN1863" s="110"/>
    </row>
    <row r="1864" spans="59:66" x14ac:dyDescent="0.25">
      <c r="BG1864" s="110" t="s">
        <v>3155</v>
      </c>
      <c r="BH1864" s="111" t="s">
        <v>5159</v>
      </c>
      <c r="BI1864" s="110" t="s">
        <v>1927</v>
      </c>
      <c r="BJ1864" s="110" t="s">
        <v>3261</v>
      </c>
      <c r="BK1864" s="110"/>
      <c r="BL1864" s="110"/>
      <c r="BM1864" s="110"/>
      <c r="BN1864" s="110"/>
    </row>
    <row r="1865" spans="59:66" x14ac:dyDescent="0.25">
      <c r="BG1865" s="110" t="s">
        <v>3156</v>
      </c>
      <c r="BH1865" s="111" t="s">
        <v>5160</v>
      </c>
      <c r="BI1865" s="110" t="s">
        <v>2442</v>
      </c>
      <c r="BJ1865" s="110" t="s">
        <v>3321</v>
      </c>
      <c r="BK1865" s="110"/>
      <c r="BL1865" s="110"/>
      <c r="BM1865" s="110"/>
      <c r="BN1865" s="110"/>
    </row>
    <row r="1866" spans="59:66" x14ac:dyDescent="0.25">
      <c r="BG1866" s="110" t="s">
        <v>3157</v>
      </c>
      <c r="BH1866" s="111" t="s">
        <v>5161</v>
      </c>
      <c r="BI1866" s="110" t="s">
        <v>2442</v>
      </c>
      <c r="BJ1866" s="110" t="s">
        <v>3321</v>
      </c>
      <c r="BK1866" s="110"/>
      <c r="BL1866" s="110"/>
      <c r="BM1866" s="110"/>
      <c r="BN1866" s="110"/>
    </row>
    <row r="1867" spans="59:66" x14ac:dyDescent="0.25">
      <c r="BG1867" s="110" t="s">
        <v>3158</v>
      </c>
      <c r="BH1867" s="111" t="s">
        <v>5162</v>
      </c>
      <c r="BI1867" s="110" t="s">
        <v>1928</v>
      </c>
      <c r="BJ1867" s="110" t="s">
        <v>3263</v>
      </c>
      <c r="BK1867" s="110"/>
      <c r="BL1867" s="110"/>
      <c r="BM1867" s="110"/>
      <c r="BN1867" s="110"/>
    </row>
    <row r="1868" spans="59:66" x14ac:dyDescent="0.25">
      <c r="BG1868" s="110" t="s">
        <v>3159</v>
      </c>
      <c r="BH1868" s="111" t="s">
        <v>5163</v>
      </c>
      <c r="BI1868" s="110" t="s">
        <v>1927</v>
      </c>
      <c r="BJ1868" s="110" t="s">
        <v>3261</v>
      </c>
      <c r="BK1868" s="110"/>
      <c r="BL1868" s="110"/>
      <c r="BM1868" s="110"/>
      <c r="BN1868" s="110"/>
    </row>
    <row r="1869" spans="59:66" x14ac:dyDescent="0.25">
      <c r="BG1869" s="110" t="s">
        <v>3160</v>
      </c>
      <c r="BH1869" s="111" t="s">
        <v>5164</v>
      </c>
      <c r="BI1869" s="110" t="s">
        <v>1923</v>
      </c>
      <c r="BJ1869" s="110" t="s">
        <v>3316</v>
      </c>
      <c r="BK1869" s="110"/>
      <c r="BL1869" s="110"/>
      <c r="BM1869" s="110"/>
      <c r="BN1869" s="110"/>
    </row>
    <row r="1870" spans="59:66" x14ac:dyDescent="0.25">
      <c r="BG1870" s="110" t="s">
        <v>3161</v>
      </c>
      <c r="BH1870" s="111" t="s">
        <v>5165</v>
      </c>
      <c r="BI1870" s="110" t="s">
        <v>1927</v>
      </c>
      <c r="BJ1870" s="110" t="s">
        <v>3261</v>
      </c>
      <c r="BK1870" s="110"/>
      <c r="BL1870" s="110"/>
      <c r="BM1870" s="110"/>
      <c r="BN1870" s="110"/>
    </row>
    <row r="1871" spans="59:66" x14ac:dyDescent="0.25">
      <c r="BG1871" s="110" t="s">
        <v>3162</v>
      </c>
      <c r="BH1871" s="111" t="s">
        <v>5166</v>
      </c>
      <c r="BI1871" s="110" t="s">
        <v>1859</v>
      </c>
      <c r="BJ1871" s="110" t="s">
        <v>3354</v>
      </c>
      <c r="BK1871" s="110"/>
      <c r="BL1871" s="110"/>
      <c r="BM1871" s="110"/>
      <c r="BN1871" s="110"/>
    </row>
    <row r="1872" spans="59:66" x14ac:dyDescent="0.25">
      <c r="BG1872" s="110" t="s">
        <v>3163</v>
      </c>
      <c r="BH1872" s="111" t="s">
        <v>5167</v>
      </c>
      <c r="BI1872" s="110" t="s">
        <v>1342</v>
      </c>
      <c r="BJ1872" s="110" t="s">
        <v>3359</v>
      </c>
      <c r="BK1872" s="110"/>
      <c r="BL1872" s="110"/>
      <c r="BM1872" s="110"/>
      <c r="BN1872" s="110"/>
    </row>
    <row r="1873" spans="59:66" x14ac:dyDescent="0.25">
      <c r="BG1873" s="110" t="s">
        <v>3164</v>
      </c>
      <c r="BH1873" s="111" t="s">
        <v>5168</v>
      </c>
      <c r="BI1873" s="110" t="s">
        <v>1920</v>
      </c>
      <c r="BJ1873" s="110" t="s">
        <v>3337</v>
      </c>
      <c r="BK1873" s="110"/>
      <c r="BL1873" s="110"/>
      <c r="BM1873" s="110"/>
      <c r="BN1873" s="110"/>
    </row>
    <row r="1874" spans="59:66" x14ac:dyDescent="0.25">
      <c r="BG1874" s="110" t="s">
        <v>3165</v>
      </c>
      <c r="BH1874" s="111" t="s">
        <v>5169</v>
      </c>
      <c r="BI1874" s="110" t="s">
        <v>1921</v>
      </c>
      <c r="BJ1874" s="110" t="s">
        <v>3309</v>
      </c>
      <c r="BK1874" s="110"/>
      <c r="BL1874" s="110"/>
      <c r="BM1874" s="110"/>
      <c r="BN1874" s="110"/>
    </row>
    <row r="1875" spans="59:66" x14ac:dyDescent="0.25">
      <c r="BG1875" s="110" t="s">
        <v>3166</v>
      </c>
      <c r="BH1875" s="111" t="s">
        <v>5170</v>
      </c>
      <c r="BI1875" s="110" t="s">
        <v>379</v>
      </c>
      <c r="BJ1875" s="110" t="s">
        <v>3376</v>
      </c>
      <c r="BK1875" s="110"/>
      <c r="BL1875" s="110"/>
      <c r="BM1875" s="110"/>
      <c r="BN1875" s="110"/>
    </row>
    <row r="1876" spans="59:66" x14ac:dyDescent="0.25">
      <c r="BG1876" s="110" t="s">
        <v>3167</v>
      </c>
      <c r="BH1876" s="111" t="s">
        <v>5171</v>
      </c>
      <c r="BI1876" s="110" t="s">
        <v>1927</v>
      </c>
      <c r="BJ1876" s="110" t="s">
        <v>3261</v>
      </c>
      <c r="BK1876" s="110"/>
      <c r="BL1876" s="110"/>
      <c r="BM1876" s="110"/>
      <c r="BN1876" s="110"/>
    </row>
    <row r="1877" spans="59:66" x14ac:dyDescent="0.25">
      <c r="BG1877" s="110" t="s">
        <v>3168</v>
      </c>
      <c r="BH1877" s="111" t="s">
        <v>5172</v>
      </c>
      <c r="BI1877" s="110" t="s">
        <v>1927</v>
      </c>
      <c r="BJ1877" s="110" t="s">
        <v>3261</v>
      </c>
      <c r="BK1877" s="110"/>
      <c r="BL1877" s="110"/>
      <c r="BM1877" s="110"/>
      <c r="BN1877" s="110"/>
    </row>
    <row r="1878" spans="59:66" x14ac:dyDescent="0.25">
      <c r="BG1878" s="110" t="s">
        <v>3169</v>
      </c>
      <c r="BH1878" s="111" t="s">
        <v>5173</v>
      </c>
      <c r="BI1878" s="110" t="s">
        <v>1926</v>
      </c>
      <c r="BJ1878" s="110" t="s">
        <v>3319</v>
      </c>
      <c r="BK1878" s="110"/>
      <c r="BL1878" s="110"/>
      <c r="BM1878" s="110"/>
      <c r="BN1878" s="110"/>
    </row>
    <row r="1879" spans="59:66" x14ac:dyDescent="0.25">
      <c r="BG1879" s="110" t="s">
        <v>3170</v>
      </c>
      <c r="BH1879" s="111" t="s">
        <v>5174</v>
      </c>
      <c r="BI1879" s="110" t="s">
        <v>1919</v>
      </c>
      <c r="BJ1879" s="110" t="s">
        <v>3305</v>
      </c>
      <c r="BK1879" s="110"/>
      <c r="BL1879" s="110"/>
      <c r="BM1879" s="110"/>
      <c r="BN1879" s="110"/>
    </row>
    <row r="1880" spans="59:66" x14ac:dyDescent="0.25">
      <c r="BG1880" s="110" t="s">
        <v>3171</v>
      </c>
      <c r="BH1880" s="111" t="s">
        <v>5175</v>
      </c>
      <c r="BI1880" s="110" t="s">
        <v>1923</v>
      </c>
      <c r="BJ1880" s="110" t="s">
        <v>3316</v>
      </c>
      <c r="BK1880" s="110"/>
      <c r="BL1880" s="110"/>
      <c r="BM1880" s="110"/>
      <c r="BN1880" s="110"/>
    </row>
    <row r="1881" spans="59:66" x14ac:dyDescent="0.25">
      <c r="BG1881" s="110" t="s">
        <v>3172</v>
      </c>
      <c r="BH1881" s="111" t="s">
        <v>5176</v>
      </c>
      <c r="BI1881" s="110" t="s">
        <v>1919</v>
      </c>
      <c r="BJ1881" s="110" t="s">
        <v>3305</v>
      </c>
      <c r="BK1881" s="110"/>
      <c r="BL1881" s="110"/>
      <c r="BM1881" s="110"/>
      <c r="BN1881" s="110"/>
    </row>
    <row r="1882" spans="59:66" x14ac:dyDescent="0.25">
      <c r="BG1882" s="110" t="s">
        <v>3173</v>
      </c>
      <c r="BH1882" s="111" t="s">
        <v>5177</v>
      </c>
      <c r="BI1882" s="110" t="s">
        <v>1921</v>
      </c>
      <c r="BJ1882" s="110" t="s">
        <v>3309</v>
      </c>
      <c r="BK1882" s="110"/>
      <c r="BL1882" s="110"/>
      <c r="BM1882" s="110"/>
      <c r="BN1882" s="110"/>
    </row>
    <row r="1883" spans="59:66" x14ac:dyDescent="0.25">
      <c r="BG1883" s="110" t="s">
        <v>3174</v>
      </c>
      <c r="BH1883" s="111" t="s">
        <v>5178</v>
      </c>
      <c r="BI1883" s="110" t="s">
        <v>1927</v>
      </c>
      <c r="BJ1883" s="110" t="s">
        <v>3261</v>
      </c>
      <c r="BK1883" s="110"/>
      <c r="BL1883" s="110"/>
      <c r="BM1883" s="110"/>
      <c r="BN1883" s="110"/>
    </row>
    <row r="1884" spans="59:66" x14ac:dyDescent="0.25">
      <c r="BG1884" s="110" t="s">
        <v>3175</v>
      </c>
      <c r="BH1884" s="111" t="s">
        <v>5179</v>
      </c>
      <c r="BI1884" s="110" t="s">
        <v>1928</v>
      </c>
      <c r="BJ1884" s="110" t="s">
        <v>3263</v>
      </c>
      <c r="BK1884" s="110"/>
      <c r="BL1884" s="110"/>
      <c r="BM1884" s="110"/>
      <c r="BN1884" s="110"/>
    </row>
    <row r="1885" spans="59:66" x14ac:dyDescent="0.25">
      <c r="BG1885" s="110" t="s">
        <v>3176</v>
      </c>
      <c r="BH1885" s="111" t="s">
        <v>5180</v>
      </c>
      <c r="BI1885" s="110" t="s">
        <v>2442</v>
      </c>
      <c r="BJ1885" s="110" t="s">
        <v>3321</v>
      </c>
      <c r="BK1885" s="110"/>
      <c r="BL1885" s="110"/>
      <c r="BM1885" s="110"/>
      <c r="BN1885" s="110"/>
    </row>
    <row r="1886" spans="59:66" x14ac:dyDescent="0.25">
      <c r="BG1886" s="110" t="s">
        <v>3177</v>
      </c>
      <c r="BH1886" s="111" t="s">
        <v>5181</v>
      </c>
      <c r="BI1886" s="110" t="s">
        <v>1928</v>
      </c>
      <c r="BJ1886" s="110" t="s">
        <v>3263</v>
      </c>
      <c r="BK1886" s="110"/>
      <c r="BL1886" s="110"/>
      <c r="BM1886" s="110"/>
      <c r="BN1886" s="110"/>
    </row>
    <row r="1887" spans="59:66" x14ac:dyDescent="0.25">
      <c r="BG1887" s="110" t="s">
        <v>3178</v>
      </c>
      <c r="BH1887" s="111" t="s">
        <v>5182</v>
      </c>
      <c r="BI1887" s="110" t="s">
        <v>1919</v>
      </c>
      <c r="BJ1887" s="110" t="s">
        <v>3305</v>
      </c>
      <c r="BK1887" s="110"/>
      <c r="BL1887" s="110"/>
      <c r="BM1887" s="110"/>
      <c r="BN1887" s="110"/>
    </row>
    <row r="1888" spans="59:66" x14ac:dyDescent="0.25">
      <c r="BG1888" s="110" t="s">
        <v>3179</v>
      </c>
      <c r="BH1888" s="111" t="s">
        <v>5183</v>
      </c>
      <c r="BI1888" s="110" t="s">
        <v>507</v>
      </c>
      <c r="BJ1888" s="110" t="s">
        <v>3369</v>
      </c>
      <c r="BK1888" s="110"/>
      <c r="BL1888" s="110"/>
      <c r="BM1888" s="110"/>
      <c r="BN1888" s="110"/>
    </row>
    <row r="1889" spans="59:66" x14ac:dyDescent="0.25">
      <c r="BG1889" s="110" t="s">
        <v>3180</v>
      </c>
      <c r="BH1889" s="111" t="s">
        <v>5184</v>
      </c>
      <c r="BI1889" s="110" t="s">
        <v>1928</v>
      </c>
      <c r="BJ1889" s="110" t="s">
        <v>3263</v>
      </c>
      <c r="BK1889" s="110"/>
      <c r="BL1889" s="110"/>
      <c r="BM1889" s="110"/>
      <c r="BN1889" s="110"/>
    </row>
    <row r="1890" spans="59:66" x14ac:dyDescent="0.25">
      <c r="BG1890" s="110" t="s">
        <v>3181</v>
      </c>
      <c r="BH1890" s="111" t="s">
        <v>5185</v>
      </c>
      <c r="BI1890" s="110" t="s">
        <v>3064</v>
      </c>
      <c r="BJ1890" s="110" t="s">
        <v>3352</v>
      </c>
      <c r="BK1890" s="110"/>
      <c r="BL1890" s="110"/>
      <c r="BM1890" s="110"/>
      <c r="BN1890" s="110"/>
    </row>
    <row r="1891" spans="59:66" x14ac:dyDescent="0.25">
      <c r="BG1891" s="110" t="s">
        <v>3182</v>
      </c>
      <c r="BH1891" s="111" t="s">
        <v>5186</v>
      </c>
      <c r="BI1891" s="110" t="s">
        <v>2442</v>
      </c>
      <c r="BJ1891" s="110" t="s">
        <v>3321</v>
      </c>
      <c r="BK1891" s="110"/>
      <c r="BL1891" s="110"/>
      <c r="BM1891" s="110"/>
      <c r="BN1891" s="110"/>
    </row>
    <row r="1892" spans="59:66" x14ac:dyDescent="0.25">
      <c r="BG1892" s="110" t="s">
        <v>3183</v>
      </c>
      <c r="BH1892" s="111" t="s">
        <v>5187</v>
      </c>
      <c r="BI1892" s="110" t="s">
        <v>2382</v>
      </c>
      <c r="BJ1892" s="110" t="s">
        <v>3307</v>
      </c>
      <c r="BK1892" s="110"/>
      <c r="BL1892" s="110"/>
      <c r="BM1892" s="110"/>
      <c r="BN1892" s="110"/>
    </row>
    <row r="1893" spans="59:66" x14ac:dyDescent="0.25">
      <c r="BG1893" s="110" t="s">
        <v>3184</v>
      </c>
      <c r="BH1893" s="111" t="s">
        <v>5188</v>
      </c>
      <c r="BI1893" s="110" t="s">
        <v>1930</v>
      </c>
      <c r="BJ1893" s="110" t="s">
        <v>3326</v>
      </c>
      <c r="BK1893" s="110"/>
      <c r="BL1893" s="110"/>
      <c r="BM1893" s="110"/>
      <c r="BN1893" s="110"/>
    </row>
    <row r="1894" spans="59:66" x14ac:dyDescent="0.25">
      <c r="BG1894" s="110" t="s">
        <v>3185</v>
      </c>
      <c r="BH1894" s="111" t="s">
        <v>5189</v>
      </c>
      <c r="BI1894" s="110" t="s">
        <v>1859</v>
      </c>
      <c r="BJ1894" s="110" t="s">
        <v>3354</v>
      </c>
      <c r="BK1894" s="110"/>
      <c r="BL1894" s="110"/>
      <c r="BM1894" s="110"/>
      <c r="BN1894" s="110"/>
    </row>
    <row r="1895" spans="59:66" x14ac:dyDescent="0.25">
      <c r="BG1895" s="110" t="s">
        <v>3186</v>
      </c>
      <c r="BH1895" s="111" t="s">
        <v>5190</v>
      </c>
      <c r="BI1895" s="110" t="s">
        <v>2442</v>
      </c>
      <c r="BJ1895" s="110" t="s">
        <v>3321</v>
      </c>
      <c r="BK1895" s="110"/>
      <c r="BL1895" s="110"/>
      <c r="BM1895" s="110"/>
      <c r="BN1895" s="110"/>
    </row>
    <row r="1896" spans="59:66" x14ac:dyDescent="0.25">
      <c r="BG1896" s="110" t="s">
        <v>3187</v>
      </c>
      <c r="BH1896" s="111" t="s">
        <v>5191</v>
      </c>
      <c r="BI1896" s="110" t="s">
        <v>1919</v>
      </c>
      <c r="BJ1896" s="110" t="s">
        <v>3305</v>
      </c>
      <c r="BK1896" s="110"/>
      <c r="BL1896" s="110"/>
      <c r="BM1896" s="110"/>
      <c r="BN1896" s="110"/>
    </row>
    <row r="1897" spans="59:66" x14ac:dyDescent="0.25">
      <c r="BG1897" s="110" t="s">
        <v>3188</v>
      </c>
      <c r="BH1897" s="111" t="s">
        <v>5192</v>
      </c>
      <c r="BI1897" s="110" t="s">
        <v>1928</v>
      </c>
      <c r="BJ1897" s="110" t="s">
        <v>3263</v>
      </c>
      <c r="BK1897" s="110"/>
      <c r="BL1897" s="110"/>
      <c r="BM1897" s="110"/>
      <c r="BN1897" s="110"/>
    </row>
    <row r="1898" spans="59:66" x14ac:dyDescent="0.25">
      <c r="BG1898" s="110" t="s">
        <v>1001</v>
      </c>
      <c r="BH1898" s="111" t="s">
        <v>5193</v>
      </c>
      <c r="BI1898" s="110" t="s">
        <v>1919</v>
      </c>
      <c r="BJ1898" s="110" t="s">
        <v>3305</v>
      </c>
      <c r="BK1898" s="110"/>
      <c r="BL1898" s="110"/>
      <c r="BM1898" s="110"/>
      <c r="BN1898" s="110"/>
    </row>
    <row r="1899" spans="59:66" x14ac:dyDescent="0.25">
      <c r="BG1899" s="110" t="s">
        <v>1002</v>
      </c>
      <c r="BH1899" s="111" t="s">
        <v>5194</v>
      </c>
      <c r="BI1899" s="110" t="s">
        <v>1924</v>
      </c>
      <c r="BJ1899" s="110" t="s">
        <v>3362</v>
      </c>
      <c r="BK1899" s="110"/>
      <c r="BL1899" s="110"/>
      <c r="BM1899" s="110"/>
      <c r="BN1899" s="110"/>
    </row>
    <row r="1900" spans="59:66" x14ac:dyDescent="0.25">
      <c r="BG1900" s="110" t="s">
        <v>1003</v>
      </c>
      <c r="BH1900" s="111" t="s">
        <v>5195</v>
      </c>
      <c r="BI1900" s="110" t="s">
        <v>1928</v>
      </c>
      <c r="BJ1900" s="110" t="s">
        <v>3263</v>
      </c>
      <c r="BK1900" s="110"/>
      <c r="BL1900" s="110"/>
      <c r="BM1900" s="110"/>
      <c r="BN1900" s="110"/>
    </row>
    <row r="1901" spans="59:66" x14ac:dyDescent="0.25">
      <c r="BG1901" s="110" t="s">
        <v>1004</v>
      </c>
      <c r="BH1901" s="111" t="s">
        <v>5196</v>
      </c>
      <c r="BI1901" s="110" t="s">
        <v>1921</v>
      </c>
      <c r="BJ1901" s="110" t="s">
        <v>3309</v>
      </c>
      <c r="BK1901" s="110"/>
      <c r="BL1901" s="110"/>
      <c r="BM1901" s="110"/>
      <c r="BN1901" s="110"/>
    </row>
    <row r="1902" spans="59:66" x14ac:dyDescent="0.25">
      <c r="BG1902" s="110" t="s">
        <v>1005</v>
      </c>
      <c r="BH1902" s="111" t="s">
        <v>5197</v>
      </c>
      <c r="BI1902" s="110" t="s">
        <v>1925</v>
      </c>
      <c r="BJ1902" s="110" t="s">
        <v>3323</v>
      </c>
      <c r="BK1902" s="110"/>
      <c r="BL1902" s="110"/>
      <c r="BM1902" s="110"/>
      <c r="BN1902" s="110"/>
    </row>
    <row r="1903" spans="59:66" x14ac:dyDescent="0.25">
      <c r="BG1903" s="110" t="s">
        <v>1006</v>
      </c>
      <c r="BH1903" s="111" t="s">
        <v>5198</v>
      </c>
      <c r="BI1903" s="110" t="s">
        <v>1929</v>
      </c>
      <c r="BJ1903" s="110" t="s">
        <v>3262</v>
      </c>
      <c r="BK1903" s="110"/>
      <c r="BL1903" s="110"/>
      <c r="BM1903" s="110"/>
      <c r="BN1903" s="110"/>
    </row>
    <row r="1904" spans="59:66" x14ac:dyDescent="0.25">
      <c r="BG1904" s="110" t="s">
        <v>1007</v>
      </c>
      <c r="BH1904" s="111" t="s">
        <v>5199</v>
      </c>
      <c r="BI1904" s="110" t="s">
        <v>1928</v>
      </c>
      <c r="BJ1904" s="110" t="s">
        <v>3263</v>
      </c>
      <c r="BK1904" s="110"/>
      <c r="BL1904" s="110"/>
      <c r="BM1904" s="110"/>
      <c r="BN1904" s="110"/>
    </row>
    <row r="1905" spans="59:66" x14ac:dyDescent="0.25">
      <c r="BG1905" s="110" t="s">
        <v>1008</v>
      </c>
      <c r="BH1905" s="111" t="s">
        <v>5200</v>
      </c>
      <c r="BI1905" s="110" t="s">
        <v>1342</v>
      </c>
      <c r="BJ1905" s="110" t="s">
        <v>3359</v>
      </c>
      <c r="BK1905" s="110"/>
      <c r="BL1905" s="110"/>
      <c r="BM1905" s="110"/>
      <c r="BN1905" s="110"/>
    </row>
    <row r="1906" spans="59:66" x14ac:dyDescent="0.25">
      <c r="BG1906" s="110" t="s">
        <v>1009</v>
      </c>
      <c r="BH1906" s="111" t="s">
        <v>5201</v>
      </c>
      <c r="BI1906" s="110" t="s">
        <v>1859</v>
      </c>
      <c r="BJ1906" s="110" t="s">
        <v>3354</v>
      </c>
      <c r="BK1906" s="110"/>
      <c r="BL1906" s="110"/>
      <c r="BM1906" s="110"/>
      <c r="BN1906" s="110"/>
    </row>
    <row r="1907" spans="59:66" x14ac:dyDescent="0.25">
      <c r="BG1907" s="110" t="s">
        <v>1010</v>
      </c>
      <c r="BH1907" s="111" t="s">
        <v>5202</v>
      </c>
      <c r="BI1907" s="110" t="s">
        <v>1859</v>
      </c>
      <c r="BJ1907" s="110" t="s">
        <v>3354</v>
      </c>
      <c r="BK1907" s="110"/>
      <c r="BL1907" s="110"/>
      <c r="BM1907" s="110"/>
      <c r="BN1907" s="110"/>
    </row>
    <row r="1908" spans="59:66" x14ac:dyDescent="0.25">
      <c r="BG1908" s="110" t="s">
        <v>1011</v>
      </c>
      <c r="BH1908" s="111" t="s">
        <v>5203</v>
      </c>
      <c r="BI1908" s="110" t="s">
        <v>1922</v>
      </c>
      <c r="BJ1908" s="110" t="s">
        <v>3302</v>
      </c>
      <c r="BK1908" s="110"/>
      <c r="BL1908" s="110"/>
      <c r="BM1908" s="110"/>
      <c r="BN1908" s="110"/>
    </row>
    <row r="1909" spans="59:66" x14ac:dyDescent="0.25">
      <c r="BG1909" s="110" t="s">
        <v>1012</v>
      </c>
      <c r="BH1909" s="111" t="s">
        <v>5204</v>
      </c>
      <c r="BI1909" s="110" t="s">
        <v>1926</v>
      </c>
      <c r="BJ1909" s="110" t="s">
        <v>3319</v>
      </c>
      <c r="BK1909" s="110"/>
      <c r="BL1909" s="110"/>
      <c r="BM1909" s="110"/>
      <c r="BN1909" s="110"/>
    </row>
    <row r="1910" spans="59:66" x14ac:dyDescent="0.25">
      <c r="BG1910" s="110" t="s">
        <v>1013</v>
      </c>
      <c r="BH1910" s="111" t="s">
        <v>5205</v>
      </c>
      <c r="BI1910" s="110" t="s">
        <v>1924</v>
      </c>
      <c r="BJ1910" s="110" t="s">
        <v>3362</v>
      </c>
      <c r="BK1910" s="110"/>
      <c r="BL1910" s="110"/>
      <c r="BM1910" s="110"/>
      <c r="BN1910" s="110"/>
    </row>
    <row r="1911" spans="59:66" x14ac:dyDescent="0.25">
      <c r="BG1911" s="110" t="s">
        <v>1014</v>
      </c>
      <c r="BH1911" s="111" t="s">
        <v>5206</v>
      </c>
      <c r="BI1911" s="110" t="s">
        <v>379</v>
      </c>
      <c r="BJ1911" s="110" t="s">
        <v>3376</v>
      </c>
      <c r="BK1911" s="110"/>
      <c r="BL1911" s="110"/>
      <c r="BM1911" s="110"/>
      <c r="BN1911" s="110"/>
    </row>
    <row r="1912" spans="59:66" x14ac:dyDescent="0.25">
      <c r="BG1912" s="110" t="s">
        <v>1015</v>
      </c>
      <c r="BH1912" s="111" t="s">
        <v>5207</v>
      </c>
      <c r="BI1912" s="110" t="s">
        <v>1921</v>
      </c>
      <c r="BJ1912" s="110" t="s">
        <v>3309</v>
      </c>
      <c r="BK1912" s="110"/>
      <c r="BL1912" s="110"/>
      <c r="BM1912" s="110"/>
      <c r="BN1912" s="110"/>
    </row>
    <row r="1913" spans="59:66" x14ac:dyDescent="0.25">
      <c r="BG1913" s="110" t="s">
        <v>1016</v>
      </c>
      <c r="BH1913" s="111" t="s">
        <v>5208</v>
      </c>
      <c r="BI1913" s="110" t="s">
        <v>507</v>
      </c>
      <c r="BJ1913" s="110" t="s">
        <v>3369</v>
      </c>
      <c r="BK1913" s="110"/>
      <c r="BL1913" s="110"/>
      <c r="BM1913" s="110"/>
      <c r="BN1913" s="110"/>
    </row>
    <row r="1914" spans="59:66" x14ac:dyDescent="0.25">
      <c r="BG1914" s="110" t="s">
        <v>1017</v>
      </c>
      <c r="BH1914" s="111" t="s">
        <v>5209</v>
      </c>
      <c r="BI1914" s="110" t="s">
        <v>1927</v>
      </c>
      <c r="BJ1914" s="110" t="s">
        <v>3261</v>
      </c>
      <c r="BK1914" s="110"/>
      <c r="BL1914" s="110"/>
      <c r="BM1914" s="110"/>
      <c r="BN1914" s="110"/>
    </row>
    <row r="1915" spans="59:66" x14ac:dyDescent="0.25">
      <c r="BG1915" s="110" t="s">
        <v>1018</v>
      </c>
      <c r="BH1915" s="111" t="s">
        <v>5210</v>
      </c>
      <c r="BI1915" s="110" t="s">
        <v>1926</v>
      </c>
      <c r="BJ1915" s="110" t="s">
        <v>3319</v>
      </c>
      <c r="BK1915" s="110"/>
      <c r="BL1915" s="110"/>
      <c r="BM1915" s="110"/>
      <c r="BN1915" s="110"/>
    </row>
    <row r="1916" spans="59:66" x14ac:dyDescent="0.25">
      <c r="BG1916" s="110" t="s">
        <v>1019</v>
      </c>
      <c r="BH1916" s="111" t="s">
        <v>5211</v>
      </c>
      <c r="BI1916" s="110" t="s">
        <v>1919</v>
      </c>
      <c r="BJ1916" s="110" t="s">
        <v>3305</v>
      </c>
      <c r="BK1916" s="110"/>
      <c r="BL1916" s="110"/>
      <c r="BM1916" s="110"/>
      <c r="BN1916" s="110"/>
    </row>
    <row r="1917" spans="59:66" x14ac:dyDescent="0.25">
      <c r="BG1917" s="110" t="s">
        <v>1020</v>
      </c>
      <c r="BH1917" s="111" t="s">
        <v>5212</v>
      </c>
      <c r="BI1917" s="110" t="s">
        <v>2382</v>
      </c>
      <c r="BJ1917" s="110" t="s">
        <v>3307</v>
      </c>
      <c r="BK1917" s="110"/>
      <c r="BL1917" s="110"/>
      <c r="BM1917" s="110"/>
      <c r="BN1917" s="110"/>
    </row>
    <row r="1918" spans="59:66" x14ac:dyDescent="0.25">
      <c r="BG1918" s="110" t="s">
        <v>1021</v>
      </c>
      <c r="BH1918" s="111" t="s">
        <v>5213</v>
      </c>
      <c r="BI1918" s="110" t="s">
        <v>1930</v>
      </c>
      <c r="BJ1918" s="110" t="s">
        <v>3326</v>
      </c>
      <c r="BK1918" s="110"/>
      <c r="BL1918" s="110"/>
      <c r="BM1918" s="110"/>
      <c r="BN1918" s="110"/>
    </row>
    <row r="1919" spans="59:66" x14ac:dyDescent="0.25">
      <c r="BG1919" s="110" t="s">
        <v>1022</v>
      </c>
      <c r="BH1919" s="111" t="s">
        <v>5214</v>
      </c>
      <c r="BI1919" s="110" t="s">
        <v>1926</v>
      </c>
      <c r="BJ1919" s="110" t="s">
        <v>3319</v>
      </c>
      <c r="BK1919" s="110"/>
      <c r="BL1919" s="110"/>
      <c r="BM1919" s="110"/>
      <c r="BN1919" s="110"/>
    </row>
    <row r="1920" spans="59:66" x14ac:dyDescent="0.25">
      <c r="BG1920" s="110" t="s">
        <v>1023</v>
      </c>
      <c r="BH1920" s="111" t="s">
        <v>5215</v>
      </c>
      <c r="BI1920" s="110" t="s">
        <v>1929</v>
      </c>
      <c r="BJ1920" s="110" t="s">
        <v>3262</v>
      </c>
      <c r="BK1920" s="110"/>
      <c r="BL1920" s="110"/>
      <c r="BM1920" s="110"/>
      <c r="BN1920" s="110"/>
    </row>
    <row r="1921" spans="59:66" x14ac:dyDescent="0.25">
      <c r="BG1921" s="110" t="s">
        <v>1024</v>
      </c>
      <c r="BH1921" s="111" t="s">
        <v>5216</v>
      </c>
      <c r="BI1921" s="110" t="s">
        <v>1859</v>
      </c>
      <c r="BJ1921" s="110" t="s">
        <v>3354</v>
      </c>
      <c r="BK1921" s="110"/>
      <c r="BL1921" s="110"/>
      <c r="BM1921" s="110"/>
      <c r="BN1921" s="110"/>
    </row>
    <row r="1922" spans="59:66" x14ac:dyDescent="0.25">
      <c r="BG1922" s="110" t="s">
        <v>1025</v>
      </c>
      <c r="BH1922" s="111" t="s">
        <v>5217</v>
      </c>
      <c r="BI1922" s="110" t="s">
        <v>3064</v>
      </c>
      <c r="BJ1922" s="110" t="s">
        <v>3352</v>
      </c>
      <c r="BK1922" s="110"/>
      <c r="BL1922" s="110"/>
      <c r="BM1922" s="110"/>
      <c r="BN1922" s="110"/>
    </row>
    <row r="1923" spans="59:66" x14ac:dyDescent="0.25">
      <c r="BG1923" s="110" t="s">
        <v>1026</v>
      </c>
      <c r="BH1923" s="111" t="s">
        <v>5218</v>
      </c>
      <c r="BI1923" s="110" t="s">
        <v>1859</v>
      </c>
      <c r="BJ1923" s="110" t="s">
        <v>3354</v>
      </c>
      <c r="BK1923" s="110"/>
      <c r="BL1923" s="110"/>
      <c r="BM1923" s="110"/>
      <c r="BN1923" s="110"/>
    </row>
    <row r="1924" spans="59:66" x14ac:dyDescent="0.25">
      <c r="BG1924" s="110" t="s">
        <v>1027</v>
      </c>
      <c r="BH1924" s="111" t="s">
        <v>5219</v>
      </c>
      <c r="BI1924" s="110" t="s">
        <v>379</v>
      </c>
      <c r="BJ1924" s="110" t="s">
        <v>3376</v>
      </c>
      <c r="BK1924" s="110"/>
      <c r="BL1924" s="110"/>
      <c r="BM1924" s="110"/>
      <c r="BN1924" s="110"/>
    </row>
    <row r="1925" spans="59:66" x14ac:dyDescent="0.25">
      <c r="BG1925" s="110" t="s">
        <v>1028</v>
      </c>
      <c r="BH1925" s="111" t="s">
        <v>5220</v>
      </c>
      <c r="BI1925" s="110" t="s">
        <v>1922</v>
      </c>
      <c r="BJ1925" s="110" t="s">
        <v>3302</v>
      </c>
      <c r="BK1925" s="110"/>
      <c r="BL1925" s="110"/>
      <c r="BM1925" s="110"/>
      <c r="BN1925" s="110"/>
    </row>
    <row r="1926" spans="59:66" x14ac:dyDescent="0.25">
      <c r="BG1926" s="110" t="s">
        <v>1029</v>
      </c>
      <c r="BH1926" s="111" t="s">
        <v>5221</v>
      </c>
      <c r="BI1926" s="110" t="s">
        <v>1923</v>
      </c>
      <c r="BJ1926" s="110" t="s">
        <v>3316</v>
      </c>
      <c r="BK1926" s="110"/>
      <c r="BL1926" s="110"/>
      <c r="BM1926" s="110"/>
      <c r="BN1926" s="110"/>
    </row>
    <row r="1927" spans="59:66" x14ac:dyDescent="0.25">
      <c r="BG1927" s="110" t="s">
        <v>1030</v>
      </c>
      <c r="BH1927" s="111" t="s">
        <v>5222</v>
      </c>
      <c r="BI1927" s="110" t="s">
        <v>3064</v>
      </c>
      <c r="BJ1927" s="110" t="s">
        <v>3352</v>
      </c>
      <c r="BK1927" s="110"/>
      <c r="BL1927" s="110"/>
      <c r="BM1927" s="110"/>
      <c r="BN1927" s="110"/>
    </row>
    <row r="1928" spans="59:66" x14ac:dyDescent="0.25">
      <c r="BG1928" s="110" t="s">
        <v>1031</v>
      </c>
      <c r="BH1928" s="111" t="s">
        <v>5223</v>
      </c>
      <c r="BI1928" s="110" t="s">
        <v>507</v>
      </c>
      <c r="BJ1928" s="110" t="s">
        <v>3369</v>
      </c>
      <c r="BK1928" s="110"/>
      <c r="BL1928" s="110"/>
      <c r="BM1928" s="110"/>
      <c r="BN1928" s="110"/>
    </row>
    <row r="1929" spans="59:66" x14ac:dyDescent="0.25">
      <c r="BG1929" s="110" t="s">
        <v>1032</v>
      </c>
      <c r="BH1929" s="111" t="s">
        <v>5224</v>
      </c>
      <c r="BI1929" s="110" t="s">
        <v>1926</v>
      </c>
      <c r="BJ1929" s="110" t="s">
        <v>3319</v>
      </c>
      <c r="BK1929" s="110"/>
      <c r="BL1929" s="110"/>
      <c r="BM1929" s="110"/>
      <c r="BN1929" s="110"/>
    </row>
    <row r="1930" spans="59:66" x14ac:dyDescent="0.25">
      <c r="BG1930" s="110" t="s">
        <v>1033</v>
      </c>
      <c r="BH1930" s="111" t="s">
        <v>5225</v>
      </c>
      <c r="BI1930" s="110" t="s">
        <v>1930</v>
      </c>
      <c r="BJ1930" s="110" t="s">
        <v>3326</v>
      </c>
      <c r="BK1930" s="110"/>
      <c r="BL1930" s="110"/>
      <c r="BM1930" s="110"/>
      <c r="BN1930" s="110"/>
    </row>
    <row r="1931" spans="59:66" x14ac:dyDescent="0.25">
      <c r="BG1931" s="110" t="s">
        <v>1034</v>
      </c>
      <c r="BH1931" s="111" t="s">
        <v>5226</v>
      </c>
      <c r="BI1931" s="110" t="s">
        <v>1919</v>
      </c>
      <c r="BJ1931" s="110" t="s">
        <v>3305</v>
      </c>
      <c r="BK1931" s="110"/>
      <c r="BL1931" s="110"/>
      <c r="BM1931" s="110"/>
      <c r="BN1931" s="110"/>
    </row>
    <row r="1932" spans="59:66" x14ac:dyDescent="0.25">
      <c r="BG1932" s="110" t="s">
        <v>1035</v>
      </c>
      <c r="BH1932" s="111" t="s">
        <v>5227</v>
      </c>
      <c r="BI1932" s="110" t="s">
        <v>379</v>
      </c>
      <c r="BJ1932" s="110" t="s">
        <v>3376</v>
      </c>
      <c r="BK1932" s="110"/>
      <c r="BL1932" s="110"/>
      <c r="BM1932" s="110"/>
      <c r="BN1932" s="110"/>
    </row>
    <row r="1933" spans="59:66" x14ac:dyDescent="0.25">
      <c r="BG1933" s="110" t="s">
        <v>1036</v>
      </c>
      <c r="BH1933" s="111" t="s">
        <v>5228</v>
      </c>
      <c r="BI1933" s="110" t="s">
        <v>1859</v>
      </c>
      <c r="BJ1933" s="110" t="s">
        <v>3354</v>
      </c>
      <c r="BK1933" s="110"/>
      <c r="BL1933" s="110"/>
      <c r="BM1933" s="110"/>
      <c r="BN1933" s="110"/>
    </row>
    <row r="1934" spans="59:66" x14ac:dyDescent="0.25">
      <c r="BG1934" s="110" t="s">
        <v>1037</v>
      </c>
      <c r="BH1934" s="111" t="s">
        <v>5229</v>
      </c>
      <c r="BI1934" s="110" t="s">
        <v>1919</v>
      </c>
      <c r="BJ1934" s="110" t="s">
        <v>3305</v>
      </c>
      <c r="BK1934" s="110"/>
      <c r="BL1934" s="110"/>
      <c r="BM1934" s="110"/>
      <c r="BN1934" s="110"/>
    </row>
    <row r="1935" spans="59:66" x14ac:dyDescent="0.25">
      <c r="BG1935" s="110" t="s">
        <v>1038</v>
      </c>
      <c r="BH1935" s="111" t="s">
        <v>5230</v>
      </c>
      <c r="BI1935" s="110" t="s">
        <v>1919</v>
      </c>
      <c r="BJ1935" s="110" t="s">
        <v>3305</v>
      </c>
      <c r="BK1935" s="110"/>
      <c r="BL1935" s="110"/>
      <c r="BM1935" s="110"/>
      <c r="BN1935" s="110"/>
    </row>
    <row r="1936" spans="59:66" x14ac:dyDescent="0.25">
      <c r="BG1936" s="110" t="s">
        <v>1039</v>
      </c>
      <c r="BH1936" s="111" t="s">
        <v>5231</v>
      </c>
      <c r="BI1936" s="110" t="s">
        <v>2442</v>
      </c>
      <c r="BJ1936" s="110" t="s">
        <v>3321</v>
      </c>
      <c r="BK1936" s="110"/>
      <c r="BL1936" s="110"/>
      <c r="BM1936" s="110"/>
      <c r="BN1936" s="110"/>
    </row>
    <row r="1937" spans="59:66" x14ac:dyDescent="0.25">
      <c r="BG1937" s="110" t="s">
        <v>1040</v>
      </c>
      <c r="BH1937" s="111" t="s">
        <v>5232</v>
      </c>
      <c r="BI1937" s="110" t="s">
        <v>1924</v>
      </c>
      <c r="BJ1937" s="110" t="s">
        <v>3362</v>
      </c>
      <c r="BK1937" s="110"/>
      <c r="BL1937" s="110"/>
      <c r="BM1937" s="110"/>
      <c r="BN1937" s="110"/>
    </row>
    <row r="1938" spans="59:66" x14ac:dyDescent="0.25">
      <c r="BG1938" s="110" t="s">
        <v>1041</v>
      </c>
      <c r="BH1938" s="111" t="s">
        <v>5233</v>
      </c>
      <c r="BI1938" s="110" t="s">
        <v>1859</v>
      </c>
      <c r="BJ1938" s="110" t="s">
        <v>3354</v>
      </c>
      <c r="BK1938" s="110"/>
      <c r="BL1938" s="110"/>
      <c r="BM1938" s="110"/>
      <c r="BN1938" s="110"/>
    </row>
    <row r="1939" spans="59:66" x14ac:dyDescent="0.25">
      <c r="BG1939" s="110" t="s">
        <v>1042</v>
      </c>
      <c r="BH1939" s="111" t="s">
        <v>5234</v>
      </c>
      <c r="BI1939" s="110" t="s">
        <v>1930</v>
      </c>
      <c r="BJ1939" s="110" t="s">
        <v>3326</v>
      </c>
      <c r="BK1939" s="110"/>
      <c r="BL1939" s="110"/>
      <c r="BM1939" s="110"/>
      <c r="BN1939" s="110"/>
    </row>
    <row r="1940" spans="59:66" x14ac:dyDescent="0.25">
      <c r="BG1940" s="110" t="s">
        <v>1043</v>
      </c>
      <c r="BH1940" s="111" t="s">
        <v>5235</v>
      </c>
      <c r="BI1940" s="110" t="s">
        <v>1859</v>
      </c>
      <c r="BJ1940" s="110" t="s">
        <v>3354</v>
      </c>
      <c r="BK1940" s="110"/>
      <c r="BL1940" s="110"/>
      <c r="BM1940" s="110"/>
      <c r="BN1940" s="110"/>
    </row>
    <row r="1941" spans="59:66" x14ac:dyDescent="0.25">
      <c r="BG1941" s="110" t="s">
        <v>1044</v>
      </c>
      <c r="BH1941" s="111" t="s">
        <v>5236</v>
      </c>
      <c r="BI1941" s="110" t="s">
        <v>2382</v>
      </c>
      <c r="BJ1941" s="110" t="s">
        <v>3307</v>
      </c>
      <c r="BK1941" s="110"/>
      <c r="BL1941" s="110"/>
      <c r="BM1941" s="110"/>
      <c r="BN1941" s="110"/>
    </row>
    <row r="1942" spans="59:66" x14ac:dyDescent="0.25">
      <c r="BG1942" s="110" t="s">
        <v>1045</v>
      </c>
      <c r="BH1942" s="111" t="s">
        <v>5237</v>
      </c>
      <c r="BI1942" s="110" t="s">
        <v>1929</v>
      </c>
      <c r="BJ1942" s="110" t="s">
        <v>3262</v>
      </c>
      <c r="BK1942" s="110"/>
      <c r="BL1942" s="110"/>
      <c r="BM1942" s="110"/>
      <c r="BN1942" s="110"/>
    </row>
    <row r="1943" spans="59:66" x14ac:dyDescent="0.25">
      <c r="BG1943" s="110" t="s">
        <v>1046</v>
      </c>
      <c r="BH1943" s="111" t="s">
        <v>5238</v>
      </c>
      <c r="BI1943" s="110" t="s">
        <v>1921</v>
      </c>
      <c r="BJ1943" s="110" t="s">
        <v>3309</v>
      </c>
      <c r="BK1943" s="110"/>
      <c r="BL1943" s="110"/>
      <c r="BM1943" s="110"/>
      <c r="BN1943" s="110"/>
    </row>
    <row r="1944" spans="59:66" x14ac:dyDescent="0.25">
      <c r="BG1944" s="110" t="s">
        <v>1047</v>
      </c>
      <c r="BH1944" s="111" t="s">
        <v>5239</v>
      </c>
      <c r="BI1944" s="110" t="s">
        <v>1925</v>
      </c>
      <c r="BJ1944" s="110" t="s">
        <v>3323</v>
      </c>
      <c r="BK1944" s="110"/>
      <c r="BL1944" s="110"/>
      <c r="BM1944" s="110"/>
      <c r="BN1944" s="110"/>
    </row>
    <row r="1945" spans="59:66" x14ac:dyDescent="0.25">
      <c r="BG1945" s="110" t="s">
        <v>1048</v>
      </c>
      <c r="BH1945" s="111" t="s">
        <v>5240</v>
      </c>
      <c r="BI1945" s="110" t="s">
        <v>1930</v>
      </c>
      <c r="BJ1945" s="110" t="s">
        <v>3326</v>
      </c>
      <c r="BK1945" s="110"/>
      <c r="BL1945" s="110"/>
      <c r="BM1945" s="110"/>
      <c r="BN1945" s="110"/>
    </row>
    <row r="1946" spans="59:66" x14ac:dyDescent="0.25">
      <c r="BG1946" s="110" t="s">
        <v>1049</v>
      </c>
      <c r="BH1946" s="111" t="s">
        <v>5241</v>
      </c>
      <c r="BI1946" s="110" t="s">
        <v>1927</v>
      </c>
      <c r="BJ1946" s="110" t="s">
        <v>3261</v>
      </c>
      <c r="BK1946" s="110"/>
      <c r="BL1946" s="110"/>
      <c r="BM1946" s="110"/>
      <c r="BN1946" s="110"/>
    </row>
    <row r="1947" spans="59:66" x14ac:dyDescent="0.25">
      <c r="BG1947" s="110" t="s">
        <v>1050</v>
      </c>
      <c r="BH1947" s="111" t="s">
        <v>5242</v>
      </c>
      <c r="BI1947" s="110" t="s">
        <v>507</v>
      </c>
      <c r="BJ1947" s="110" t="s">
        <v>3369</v>
      </c>
      <c r="BK1947" s="110"/>
      <c r="BL1947" s="110"/>
      <c r="BM1947" s="110"/>
      <c r="BN1947" s="110"/>
    </row>
    <row r="1948" spans="59:66" x14ac:dyDescent="0.25">
      <c r="BG1948" s="110" t="s">
        <v>1051</v>
      </c>
      <c r="BH1948" s="111" t="s">
        <v>5243</v>
      </c>
      <c r="BI1948" s="110" t="s">
        <v>1928</v>
      </c>
      <c r="BJ1948" s="110" t="s">
        <v>3263</v>
      </c>
      <c r="BK1948" s="110"/>
      <c r="BL1948" s="110"/>
      <c r="BM1948" s="110"/>
      <c r="BN1948" s="110"/>
    </row>
    <row r="1949" spans="59:66" x14ac:dyDescent="0.25">
      <c r="BG1949" s="110" t="s">
        <v>1052</v>
      </c>
      <c r="BH1949" s="111" t="s">
        <v>5244</v>
      </c>
      <c r="BI1949" s="110" t="s">
        <v>1342</v>
      </c>
      <c r="BJ1949" s="110" t="s">
        <v>3359</v>
      </c>
      <c r="BK1949" s="110"/>
      <c r="BL1949" s="110"/>
      <c r="BM1949" s="110"/>
      <c r="BN1949" s="110"/>
    </row>
    <row r="1950" spans="59:66" x14ac:dyDescent="0.25">
      <c r="BG1950" s="110" t="s">
        <v>1053</v>
      </c>
      <c r="BH1950" s="111" t="s">
        <v>5245</v>
      </c>
      <c r="BI1950" s="110" t="s">
        <v>1923</v>
      </c>
      <c r="BJ1950" s="110" t="s">
        <v>3316</v>
      </c>
      <c r="BK1950" s="110"/>
      <c r="BL1950" s="110"/>
      <c r="BM1950" s="110"/>
      <c r="BN1950" s="110"/>
    </row>
    <row r="1951" spans="59:66" x14ac:dyDescent="0.25">
      <c r="BG1951" s="110" t="s">
        <v>1054</v>
      </c>
      <c r="BH1951" s="111" t="s">
        <v>5246</v>
      </c>
      <c r="BI1951" s="110" t="s">
        <v>507</v>
      </c>
      <c r="BJ1951" s="110" t="s">
        <v>3369</v>
      </c>
      <c r="BK1951" s="110"/>
      <c r="BL1951" s="110"/>
      <c r="BM1951" s="110"/>
      <c r="BN1951" s="110"/>
    </row>
    <row r="1952" spans="59:66" x14ac:dyDescent="0.25">
      <c r="BG1952" s="110" t="s">
        <v>1055</v>
      </c>
      <c r="BH1952" s="111" t="s">
        <v>5247</v>
      </c>
      <c r="BI1952" s="110" t="s">
        <v>2382</v>
      </c>
      <c r="BJ1952" s="110" t="s">
        <v>3307</v>
      </c>
      <c r="BK1952" s="110"/>
      <c r="BL1952" s="110"/>
      <c r="BM1952" s="110"/>
      <c r="BN1952" s="110"/>
    </row>
    <row r="1953" spans="59:66" x14ac:dyDescent="0.25">
      <c r="BG1953" s="110" t="s">
        <v>1056</v>
      </c>
      <c r="BH1953" s="111" t="s">
        <v>5248</v>
      </c>
      <c r="BI1953" s="110" t="s">
        <v>1926</v>
      </c>
      <c r="BJ1953" s="110" t="s">
        <v>3319</v>
      </c>
      <c r="BK1953" s="110"/>
      <c r="BL1953" s="110"/>
      <c r="BM1953" s="110"/>
      <c r="BN1953" s="110"/>
    </row>
    <row r="1954" spans="59:66" x14ac:dyDescent="0.25">
      <c r="BG1954" s="110" t="s">
        <v>1057</v>
      </c>
      <c r="BH1954" s="111" t="s">
        <v>5249</v>
      </c>
      <c r="BI1954" s="110" t="s">
        <v>2442</v>
      </c>
      <c r="BJ1954" s="110" t="s">
        <v>3321</v>
      </c>
      <c r="BK1954" s="110"/>
      <c r="BL1954" s="110"/>
      <c r="BM1954" s="110"/>
      <c r="BN1954" s="110"/>
    </row>
    <row r="1955" spans="59:66" x14ac:dyDescent="0.25">
      <c r="BG1955" s="110" t="s">
        <v>1058</v>
      </c>
      <c r="BH1955" s="111" t="s">
        <v>5250</v>
      </c>
      <c r="BI1955" s="110" t="s">
        <v>1930</v>
      </c>
      <c r="BJ1955" s="110" t="s">
        <v>3326</v>
      </c>
      <c r="BK1955" s="110"/>
      <c r="BL1955" s="110"/>
      <c r="BM1955" s="110"/>
      <c r="BN1955" s="110"/>
    </row>
    <row r="1956" spans="59:66" x14ac:dyDescent="0.25">
      <c r="BG1956" s="110" t="s">
        <v>1059</v>
      </c>
      <c r="BH1956" s="111" t="s">
        <v>5251</v>
      </c>
      <c r="BI1956" s="110" t="s">
        <v>1919</v>
      </c>
      <c r="BJ1956" s="110" t="s">
        <v>3305</v>
      </c>
      <c r="BK1956" s="110"/>
      <c r="BL1956" s="110"/>
      <c r="BM1956" s="110"/>
      <c r="BN1956" s="110"/>
    </row>
    <row r="1957" spans="59:66" x14ac:dyDescent="0.25">
      <c r="BG1957" s="110" t="s">
        <v>1060</v>
      </c>
      <c r="BH1957" s="111" t="s">
        <v>5252</v>
      </c>
      <c r="BI1957" s="110" t="s">
        <v>3064</v>
      </c>
      <c r="BJ1957" s="110" t="s">
        <v>3352</v>
      </c>
      <c r="BK1957" s="110"/>
      <c r="BL1957" s="110"/>
      <c r="BM1957" s="110"/>
      <c r="BN1957" s="110"/>
    </row>
    <row r="1958" spans="59:66" x14ac:dyDescent="0.25">
      <c r="BG1958" s="110" t="s">
        <v>1061</v>
      </c>
      <c r="BH1958" s="111" t="s">
        <v>5253</v>
      </c>
      <c r="BI1958" s="110" t="s">
        <v>2382</v>
      </c>
      <c r="BJ1958" s="110" t="s">
        <v>3307</v>
      </c>
      <c r="BK1958" s="110"/>
      <c r="BL1958" s="110"/>
      <c r="BM1958" s="110"/>
      <c r="BN1958" s="110"/>
    </row>
    <row r="1959" spans="59:66" x14ac:dyDescent="0.25">
      <c r="BG1959" s="110" t="s">
        <v>1062</v>
      </c>
      <c r="BH1959" s="111" t="s">
        <v>5254</v>
      </c>
      <c r="BI1959" s="110" t="s">
        <v>1928</v>
      </c>
      <c r="BJ1959" s="110" t="s">
        <v>3263</v>
      </c>
      <c r="BK1959" s="110"/>
      <c r="BL1959" s="110"/>
      <c r="BM1959" s="110"/>
      <c r="BN1959" s="110"/>
    </row>
    <row r="1960" spans="59:66" x14ac:dyDescent="0.25">
      <c r="BG1960" s="110" t="s">
        <v>1063</v>
      </c>
      <c r="BH1960" s="111" t="s">
        <v>5255</v>
      </c>
      <c r="BI1960" s="110" t="s">
        <v>1919</v>
      </c>
      <c r="BJ1960" s="110" t="s">
        <v>3305</v>
      </c>
      <c r="BK1960" s="110"/>
      <c r="BL1960" s="110"/>
      <c r="BM1960" s="110"/>
      <c r="BN1960" s="110"/>
    </row>
    <row r="1961" spans="59:66" x14ac:dyDescent="0.25">
      <c r="BG1961" s="110" t="s">
        <v>1064</v>
      </c>
      <c r="BH1961" s="111" t="s">
        <v>5256</v>
      </c>
      <c r="BI1961" s="110" t="s">
        <v>2442</v>
      </c>
      <c r="BJ1961" s="110" t="s">
        <v>3321</v>
      </c>
      <c r="BK1961" s="110"/>
      <c r="BL1961" s="110"/>
      <c r="BM1961" s="110"/>
      <c r="BN1961" s="110"/>
    </row>
    <row r="1962" spans="59:66" x14ac:dyDescent="0.25">
      <c r="BG1962" s="110" t="s">
        <v>1065</v>
      </c>
      <c r="BH1962" s="111" t="s">
        <v>5257</v>
      </c>
      <c r="BI1962" s="110" t="s">
        <v>507</v>
      </c>
      <c r="BJ1962" s="110" t="s">
        <v>3369</v>
      </c>
      <c r="BK1962" s="110"/>
      <c r="BL1962" s="110"/>
      <c r="BM1962" s="110"/>
      <c r="BN1962" s="110"/>
    </row>
    <row r="1963" spans="59:66" x14ac:dyDescent="0.25">
      <c r="BG1963" s="110" t="s">
        <v>1066</v>
      </c>
      <c r="BH1963" s="111" t="s">
        <v>5258</v>
      </c>
      <c r="BI1963" s="110" t="s">
        <v>1922</v>
      </c>
      <c r="BJ1963" s="110" t="s">
        <v>3302</v>
      </c>
      <c r="BK1963" s="110"/>
      <c r="BL1963" s="110"/>
      <c r="BM1963" s="110"/>
      <c r="BN1963" s="110"/>
    </row>
    <row r="1964" spans="59:66" x14ac:dyDescent="0.25">
      <c r="BG1964" s="110" t="s">
        <v>1067</v>
      </c>
      <c r="BH1964" s="111" t="s">
        <v>5259</v>
      </c>
      <c r="BI1964" s="110" t="s">
        <v>1922</v>
      </c>
      <c r="BJ1964" s="110" t="s">
        <v>3302</v>
      </c>
      <c r="BK1964" s="110"/>
      <c r="BL1964" s="110"/>
      <c r="BM1964" s="110"/>
      <c r="BN1964" s="110"/>
    </row>
    <row r="1965" spans="59:66" x14ac:dyDescent="0.25">
      <c r="BG1965" s="110" t="s">
        <v>1068</v>
      </c>
      <c r="BH1965" s="111" t="s">
        <v>5260</v>
      </c>
      <c r="BI1965" s="110" t="s">
        <v>2382</v>
      </c>
      <c r="BJ1965" s="110" t="s">
        <v>3307</v>
      </c>
      <c r="BK1965" s="110"/>
      <c r="BL1965" s="110"/>
      <c r="BM1965" s="110"/>
      <c r="BN1965" s="110"/>
    </row>
    <row r="1966" spans="59:66" x14ac:dyDescent="0.25">
      <c r="BG1966" s="110" t="s">
        <v>1069</v>
      </c>
      <c r="BH1966" s="111" t="s">
        <v>5261</v>
      </c>
      <c r="BI1966" s="110" t="s">
        <v>507</v>
      </c>
      <c r="BJ1966" s="110" t="s">
        <v>3369</v>
      </c>
      <c r="BK1966" s="110"/>
      <c r="BL1966" s="110"/>
      <c r="BM1966" s="110"/>
      <c r="BN1966" s="110"/>
    </row>
    <row r="1967" spans="59:66" x14ac:dyDescent="0.25">
      <c r="BG1967" s="110" t="s">
        <v>1070</v>
      </c>
      <c r="BH1967" s="111" t="s">
        <v>5262</v>
      </c>
      <c r="BI1967" s="110" t="s">
        <v>1928</v>
      </c>
      <c r="BJ1967" s="110" t="s">
        <v>3263</v>
      </c>
      <c r="BK1967" s="110"/>
      <c r="BL1967" s="110"/>
      <c r="BM1967" s="110"/>
      <c r="BN1967" s="110"/>
    </row>
    <row r="1968" spans="59:66" x14ac:dyDescent="0.25">
      <c r="BG1968" s="110" t="s">
        <v>1071</v>
      </c>
      <c r="BH1968" s="111" t="s">
        <v>5263</v>
      </c>
      <c r="BI1968" s="110" t="s">
        <v>1930</v>
      </c>
      <c r="BJ1968" s="110" t="s">
        <v>3326</v>
      </c>
      <c r="BK1968" s="110"/>
      <c r="BL1968" s="110"/>
      <c r="BM1968" s="110"/>
      <c r="BN1968" s="110"/>
    </row>
    <row r="1969" spans="59:66" x14ac:dyDescent="0.25">
      <c r="BG1969" s="110" t="s">
        <v>1072</v>
      </c>
      <c r="BH1969" s="111" t="s">
        <v>5264</v>
      </c>
      <c r="BI1969" s="110" t="s">
        <v>1930</v>
      </c>
      <c r="BJ1969" s="110" t="s">
        <v>3326</v>
      </c>
      <c r="BK1969" s="110"/>
      <c r="BL1969" s="110"/>
      <c r="BM1969" s="110"/>
      <c r="BN1969" s="110"/>
    </row>
    <row r="1970" spans="59:66" x14ac:dyDescent="0.25">
      <c r="BG1970" s="110" t="s">
        <v>1073</v>
      </c>
      <c r="BH1970" s="111" t="s">
        <v>5265</v>
      </c>
      <c r="BI1970" s="110" t="s">
        <v>1925</v>
      </c>
      <c r="BJ1970" s="110" t="s">
        <v>3323</v>
      </c>
      <c r="BK1970" s="110"/>
      <c r="BL1970" s="110"/>
      <c r="BM1970" s="110"/>
      <c r="BN1970" s="110"/>
    </row>
    <row r="1971" spans="59:66" x14ac:dyDescent="0.25">
      <c r="BG1971" s="110" t="s">
        <v>1074</v>
      </c>
      <c r="BH1971" s="111" t="s">
        <v>5266</v>
      </c>
      <c r="BI1971" s="110" t="s">
        <v>1921</v>
      </c>
      <c r="BJ1971" s="110" t="s">
        <v>3309</v>
      </c>
      <c r="BK1971" s="110"/>
      <c r="BL1971" s="110"/>
      <c r="BM1971" s="110"/>
      <c r="BN1971" s="110"/>
    </row>
    <row r="1972" spans="59:66" x14ac:dyDescent="0.25">
      <c r="BG1972" s="110" t="s">
        <v>1075</v>
      </c>
      <c r="BH1972" s="111" t="s">
        <v>5267</v>
      </c>
      <c r="BI1972" s="110" t="s">
        <v>1921</v>
      </c>
      <c r="BJ1972" s="110" t="s">
        <v>3309</v>
      </c>
      <c r="BK1972" s="110"/>
      <c r="BL1972" s="110"/>
      <c r="BM1972" s="110"/>
      <c r="BN1972" s="110"/>
    </row>
    <row r="1973" spans="59:66" x14ac:dyDescent="0.25">
      <c r="BG1973" s="110" t="s">
        <v>1076</v>
      </c>
      <c r="BH1973" s="111" t="s">
        <v>5268</v>
      </c>
      <c r="BI1973" s="110" t="s">
        <v>1859</v>
      </c>
      <c r="BJ1973" s="110" t="s">
        <v>3354</v>
      </c>
      <c r="BK1973" s="110"/>
      <c r="BL1973" s="110"/>
      <c r="BM1973" s="110"/>
      <c r="BN1973" s="110"/>
    </row>
    <row r="1974" spans="59:66" x14ac:dyDescent="0.25">
      <c r="BG1974" s="110" t="s">
        <v>1077</v>
      </c>
      <c r="BH1974" s="111" t="s">
        <v>5269</v>
      </c>
      <c r="BI1974" s="110" t="s">
        <v>1921</v>
      </c>
      <c r="BJ1974" s="110" t="s">
        <v>3309</v>
      </c>
      <c r="BK1974" s="110"/>
      <c r="BL1974" s="110"/>
      <c r="BM1974" s="110"/>
      <c r="BN1974" s="110"/>
    </row>
    <row r="1975" spans="59:66" x14ac:dyDescent="0.25">
      <c r="BG1975" s="110" t="s">
        <v>1078</v>
      </c>
      <c r="BH1975" s="111" t="s">
        <v>5270</v>
      </c>
      <c r="BI1975" s="110" t="s">
        <v>1928</v>
      </c>
      <c r="BJ1975" s="110" t="s">
        <v>3263</v>
      </c>
      <c r="BK1975" s="110"/>
      <c r="BL1975" s="110"/>
      <c r="BM1975" s="110"/>
      <c r="BN1975" s="110"/>
    </row>
    <row r="1976" spans="59:66" x14ac:dyDescent="0.25">
      <c r="BG1976" s="110" t="s">
        <v>1079</v>
      </c>
      <c r="BH1976" s="111" t="s">
        <v>5271</v>
      </c>
      <c r="BI1976" s="110" t="s">
        <v>1930</v>
      </c>
      <c r="BJ1976" s="110" t="s">
        <v>3326</v>
      </c>
      <c r="BK1976" s="110"/>
      <c r="BL1976" s="110"/>
      <c r="BM1976" s="110"/>
      <c r="BN1976" s="110"/>
    </row>
    <row r="1977" spans="59:66" x14ac:dyDescent="0.25">
      <c r="BG1977" s="110" t="s">
        <v>1080</v>
      </c>
      <c r="BH1977" s="111" t="s">
        <v>5272</v>
      </c>
      <c r="BI1977" s="110" t="s">
        <v>1859</v>
      </c>
      <c r="BJ1977" s="110" t="s">
        <v>3354</v>
      </c>
      <c r="BK1977" s="110"/>
      <c r="BL1977" s="110"/>
      <c r="BM1977" s="110"/>
      <c r="BN1977" s="110"/>
    </row>
    <row r="1978" spans="59:66" x14ac:dyDescent="0.25">
      <c r="BG1978" s="110" t="s">
        <v>1081</v>
      </c>
      <c r="BH1978" s="111" t="s">
        <v>5273</v>
      </c>
      <c r="BI1978" s="110" t="s">
        <v>1930</v>
      </c>
      <c r="BJ1978" s="110" t="s">
        <v>3326</v>
      </c>
      <c r="BK1978" s="110"/>
      <c r="BL1978" s="110"/>
      <c r="BM1978" s="110"/>
      <c r="BN1978" s="110"/>
    </row>
    <row r="1979" spans="59:66" x14ac:dyDescent="0.25">
      <c r="BG1979" s="110" t="s">
        <v>1082</v>
      </c>
      <c r="BH1979" s="111" t="s">
        <v>5274</v>
      </c>
      <c r="BI1979" s="110" t="s">
        <v>1927</v>
      </c>
      <c r="BJ1979" s="110" t="s">
        <v>3261</v>
      </c>
      <c r="BK1979" s="110"/>
      <c r="BL1979" s="110"/>
      <c r="BM1979" s="110"/>
      <c r="BN1979" s="110"/>
    </row>
    <row r="1980" spans="59:66" x14ac:dyDescent="0.25">
      <c r="BG1980" s="110" t="s">
        <v>1083</v>
      </c>
      <c r="BH1980" s="111" t="s">
        <v>5275</v>
      </c>
      <c r="BI1980" s="110" t="s">
        <v>2442</v>
      </c>
      <c r="BJ1980" s="110" t="s">
        <v>3321</v>
      </c>
      <c r="BK1980" s="110"/>
      <c r="BL1980" s="110"/>
      <c r="BM1980" s="110"/>
      <c r="BN1980" s="110"/>
    </row>
    <row r="1981" spans="59:66" x14ac:dyDescent="0.25">
      <c r="BG1981" s="110" t="s">
        <v>1084</v>
      </c>
      <c r="BH1981" s="111" t="s">
        <v>5276</v>
      </c>
      <c r="BI1981" s="110" t="s">
        <v>2442</v>
      </c>
      <c r="BJ1981" s="110" t="s">
        <v>3321</v>
      </c>
      <c r="BK1981" s="110"/>
      <c r="BL1981" s="110"/>
      <c r="BM1981" s="110"/>
      <c r="BN1981" s="110"/>
    </row>
    <row r="1982" spans="59:66" x14ac:dyDescent="0.25">
      <c r="BG1982" s="110" t="s">
        <v>1085</v>
      </c>
      <c r="BH1982" s="111" t="s">
        <v>5277</v>
      </c>
      <c r="BI1982" s="110" t="s">
        <v>2442</v>
      </c>
      <c r="BJ1982" s="110" t="s">
        <v>3321</v>
      </c>
      <c r="BK1982" s="110"/>
      <c r="BL1982" s="110"/>
      <c r="BM1982" s="110"/>
      <c r="BN1982" s="110"/>
    </row>
    <row r="1983" spans="59:66" x14ac:dyDescent="0.25">
      <c r="BG1983" s="110" t="s">
        <v>351</v>
      </c>
      <c r="BH1983" s="111" t="s">
        <v>5278</v>
      </c>
      <c r="BI1983" s="110" t="s">
        <v>1859</v>
      </c>
      <c r="BJ1983" s="110" t="s">
        <v>3354</v>
      </c>
      <c r="BK1983" s="110"/>
      <c r="BL1983" s="110"/>
      <c r="BM1983" s="110"/>
      <c r="BN1983" s="110"/>
    </row>
    <row r="1984" spans="59:66" x14ac:dyDescent="0.25">
      <c r="BG1984" s="110" t="s">
        <v>352</v>
      </c>
      <c r="BH1984" s="111" t="s">
        <v>5279</v>
      </c>
      <c r="BI1984" s="110" t="s">
        <v>1919</v>
      </c>
      <c r="BJ1984" s="110" t="s">
        <v>3305</v>
      </c>
      <c r="BK1984" s="110"/>
      <c r="BL1984" s="110"/>
      <c r="BM1984" s="110"/>
      <c r="BN1984" s="110"/>
    </row>
    <row r="1985" spans="59:66" x14ac:dyDescent="0.25">
      <c r="BG1985" s="110" t="s">
        <v>353</v>
      </c>
      <c r="BH1985" s="111" t="s">
        <v>5280</v>
      </c>
      <c r="BI1985" s="110" t="s">
        <v>1923</v>
      </c>
      <c r="BJ1985" s="110" t="s">
        <v>3316</v>
      </c>
      <c r="BK1985" s="110"/>
      <c r="BL1985" s="110"/>
      <c r="BM1985" s="110"/>
      <c r="BN1985" s="110"/>
    </row>
    <row r="1986" spans="59:66" x14ac:dyDescent="0.25">
      <c r="BG1986" s="110" t="s">
        <v>354</v>
      </c>
      <c r="BH1986" s="111" t="s">
        <v>5281</v>
      </c>
      <c r="BI1986" s="110" t="s">
        <v>1930</v>
      </c>
      <c r="BJ1986" s="110" t="s">
        <v>3326</v>
      </c>
      <c r="BK1986" s="110"/>
      <c r="BL1986" s="110"/>
      <c r="BM1986" s="110"/>
      <c r="BN1986" s="110"/>
    </row>
    <row r="1987" spans="59:66" x14ac:dyDescent="0.25">
      <c r="BG1987" s="110" t="s">
        <v>355</v>
      </c>
      <c r="BH1987" s="111" t="s">
        <v>5282</v>
      </c>
      <c r="BI1987" s="110" t="s">
        <v>1927</v>
      </c>
      <c r="BJ1987" s="110" t="s">
        <v>3261</v>
      </c>
      <c r="BK1987" s="110"/>
      <c r="BL1987" s="110"/>
      <c r="BM1987" s="110"/>
      <c r="BN1987" s="110"/>
    </row>
    <row r="1988" spans="59:66" x14ac:dyDescent="0.25">
      <c r="BG1988" s="110" t="s">
        <v>356</v>
      </c>
      <c r="BH1988" s="111" t="s">
        <v>5283</v>
      </c>
      <c r="BI1988" s="110" t="s">
        <v>1930</v>
      </c>
      <c r="BJ1988" s="110" t="s">
        <v>3326</v>
      </c>
      <c r="BK1988" s="110"/>
      <c r="BL1988" s="110"/>
      <c r="BM1988" s="110"/>
      <c r="BN1988" s="110"/>
    </row>
    <row r="1989" spans="59:66" x14ac:dyDescent="0.25">
      <c r="BG1989" s="110" t="s">
        <v>357</v>
      </c>
      <c r="BH1989" s="111" t="s">
        <v>5284</v>
      </c>
      <c r="BI1989" s="110" t="s">
        <v>1930</v>
      </c>
      <c r="BJ1989" s="110" t="s">
        <v>3326</v>
      </c>
      <c r="BK1989" s="110"/>
      <c r="BL1989" s="110"/>
      <c r="BM1989" s="110"/>
      <c r="BN1989" s="110"/>
    </row>
    <row r="1990" spans="59:66" x14ac:dyDescent="0.25">
      <c r="BG1990" s="110" t="s">
        <v>358</v>
      </c>
      <c r="BH1990" s="111" t="s">
        <v>5285</v>
      </c>
      <c r="BI1990" s="110" t="s">
        <v>1930</v>
      </c>
      <c r="BJ1990" s="110" t="s">
        <v>3326</v>
      </c>
      <c r="BK1990" s="110"/>
      <c r="BL1990" s="110"/>
      <c r="BM1990" s="110"/>
      <c r="BN1990" s="110"/>
    </row>
    <row r="1991" spans="59:66" x14ac:dyDescent="0.25">
      <c r="BG1991" s="110" t="s">
        <v>359</v>
      </c>
      <c r="BH1991" s="111" t="s">
        <v>5286</v>
      </c>
      <c r="BI1991" s="110" t="s">
        <v>1930</v>
      </c>
      <c r="BJ1991" s="110" t="s">
        <v>3326</v>
      </c>
      <c r="BK1991" s="110"/>
      <c r="BL1991" s="110"/>
      <c r="BM1991" s="110"/>
      <c r="BN1991" s="110"/>
    </row>
    <row r="1992" spans="59:66" x14ac:dyDescent="0.25">
      <c r="BG1992" s="110" t="s">
        <v>360</v>
      </c>
      <c r="BH1992" s="111" t="s">
        <v>5287</v>
      </c>
      <c r="BI1992" s="110" t="s">
        <v>1920</v>
      </c>
      <c r="BJ1992" s="110" t="s">
        <v>3337</v>
      </c>
      <c r="BK1992" s="110"/>
      <c r="BL1992" s="110"/>
      <c r="BM1992" s="110"/>
      <c r="BN1992" s="110"/>
    </row>
    <row r="1993" spans="59:66" x14ac:dyDescent="0.25">
      <c r="BG1993" s="110" t="s">
        <v>361</v>
      </c>
      <c r="BH1993" s="111" t="s">
        <v>5288</v>
      </c>
      <c r="BI1993" s="110" t="s">
        <v>1859</v>
      </c>
      <c r="BJ1993" s="110" t="s">
        <v>3354</v>
      </c>
      <c r="BK1993" s="110"/>
      <c r="BL1993" s="110"/>
      <c r="BM1993" s="110"/>
      <c r="BN1993" s="110"/>
    </row>
    <row r="1994" spans="59:66" x14ac:dyDescent="0.25">
      <c r="BG1994" s="110" t="s">
        <v>362</v>
      </c>
      <c r="BH1994" s="111" t="s">
        <v>5289</v>
      </c>
      <c r="BI1994" s="110" t="s">
        <v>1859</v>
      </c>
      <c r="BJ1994" s="110" t="s">
        <v>3354</v>
      </c>
      <c r="BK1994" s="110"/>
      <c r="BL1994" s="110"/>
      <c r="BM1994" s="110"/>
      <c r="BN1994" s="110"/>
    </row>
    <row r="1995" spans="59:66" x14ac:dyDescent="0.25">
      <c r="BG1995" s="110" t="s">
        <v>363</v>
      </c>
      <c r="BH1995" s="111" t="s">
        <v>5290</v>
      </c>
      <c r="BI1995" s="110" t="s">
        <v>1859</v>
      </c>
      <c r="BJ1995" s="110" t="s">
        <v>3354</v>
      </c>
      <c r="BK1995" s="110"/>
      <c r="BL1995" s="110"/>
      <c r="BM1995" s="110"/>
      <c r="BN1995" s="110"/>
    </row>
    <row r="1996" spans="59:66" x14ac:dyDescent="0.25">
      <c r="BG1996" s="110" t="s">
        <v>364</v>
      </c>
      <c r="BH1996" s="111" t="s">
        <v>5291</v>
      </c>
      <c r="BI1996" s="110" t="s">
        <v>1930</v>
      </c>
      <c r="BJ1996" s="110" t="s">
        <v>3326</v>
      </c>
      <c r="BK1996" s="110"/>
      <c r="BL1996" s="110"/>
      <c r="BM1996" s="110"/>
      <c r="BN1996" s="110"/>
    </row>
    <row r="1997" spans="59:66" x14ac:dyDescent="0.25">
      <c r="BG1997" s="110" t="s">
        <v>365</v>
      </c>
      <c r="BH1997" s="111" t="s">
        <v>5292</v>
      </c>
      <c r="BI1997" s="110" t="s">
        <v>1859</v>
      </c>
      <c r="BJ1997" s="110" t="s">
        <v>3354</v>
      </c>
      <c r="BK1997" s="110"/>
      <c r="BL1997" s="110"/>
      <c r="BM1997" s="110"/>
      <c r="BN1997" s="110"/>
    </row>
    <row r="1998" spans="59:66" x14ac:dyDescent="0.25">
      <c r="BG1998" s="110" t="s">
        <v>366</v>
      </c>
      <c r="BH1998" s="111" t="s">
        <v>5293</v>
      </c>
      <c r="BI1998" s="110" t="s">
        <v>2442</v>
      </c>
      <c r="BJ1998" s="110" t="s">
        <v>3321</v>
      </c>
      <c r="BK1998" s="110"/>
      <c r="BL1998" s="110"/>
      <c r="BM1998" s="110"/>
      <c r="BN1998" s="110"/>
    </row>
    <row r="1999" spans="59:66" x14ac:dyDescent="0.25">
      <c r="BG1999" s="110" t="s">
        <v>367</v>
      </c>
      <c r="BH1999" s="111" t="s">
        <v>5294</v>
      </c>
      <c r="BI1999" s="110" t="s">
        <v>1859</v>
      </c>
      <c r="BJ1999" s="110" t="s">
        <v>3354</v>
      </c>
      <c r="BK1999" s="110"/>
      <c r="BL1999" s="110"/>
      <c r="BM1999" s="110"/>
      <c r="BN1999" s="110"/>
    </row>
    <row r="2000" spans="59:66" x14ac:dyDescent="0.25">
      <c r="BG2000" s="110" t="s">
        <v>368</v>
      </c>
      <c r="BH2000" s="111" t="s">
        <v>5295</v>
      </c>
      <c r="BI2000" s="110" t="s">
        <v>2442</v>
      </c>
      <c r="BJ2000" s="110" t="s">
        <v>3321</v>
      </c>
      <c r="BK2000" s="110"/>
      <c r="BL2000" s="110"/>
      <c r="BM2000" s="110"/>
      <c r="BN2000" s="110"/>
    </row>
    <row r="2001" spans="59:66" x14ac:dyDescent="0.25">
      <c r="BG2001" s="110" t="s">
        <v>369</v>
      </c>
      <c r="BH2001" s="111" t="s">
        <v>5296</v>
      </c>
      <c r="BI2001" s="110" t="s">
        <v>1927</v>
      </c>
      <c r="BJ2001" s="110" t="s">
        <v>3261</v>
      </c>
      <c r="BK2001" s="110"/>
      <c r="BL2001" s="110"/>
      <c r="BM2001" s="110"/>
      <c r="BN2001" s="110"/>
    </row>
    <row r="2002" spans="59:66" x14ac:dyDescent="0.25">
      <c r="BG2002" s="110" t="s">
        <v>370</v>
      </c>
      <c r="BH2002" s="111" t="s">
        <v>5297</v>
      </c>
      <c r="BI2002" s="110" t="s">
        <v>2442</v>
      </c>
      <c r="BJ2002" s="110" t="s">
        <v>3321</v>
      </c>
      <c r="BK2002" s="110"/>
      <c r="BL2002" s="110"/>
      <c r="BM2002" s="110"/>
      <c r="BN2002" s="110"/>
    </row>
    <row r="2003" spans="59:66" x14ac:dyDescent="0.25">
      <c r="BG2003" s="110" t="s">
        <v>371</v>
      </c>
      <c r="BH2003" s="111" t="s">
        <v>5298</v>
      </c>
      <c r="BI2003" s="110" t="s">
        <v>2442</v>
      </c>
      <c r="BJ2003" s="110" t="s">
        <v>3321</v>
      </c>
      <c r="BK2003" s="110"/>
      <c r="BL2003" s="110"/>
      <c r="BM2003" s="110"/>
      <c r="BN2003" s="110"/>
    </row>
    <row r="2004" spans="59:66" x14ac:dyDescent="0.25">
      <c r="BG2004" s="110" t="s">
        <v>372</v>
      </c>
      <c r="BH2004" s="111" t="s">
        <v>5299</v>
      </c>
      <c r="BI2004" s="110" t="s">
        <v>1859</v>
      </c>
      <c r="BJ2004" s="110" t="s">
        <v>3354</v>
      </c>
      <c r="BK2004" s="110"/>
      <c r="BL2004" s="110"/>
      <c r="BM2004" s="110"/>
      <c r="BN2004" s="110"/>
    </row>
    <row r="2005" spans="59:66" x14ac:dyDescent="0.25">
      <c r="BG2005" s="110" t="s">
        <v>373</v>
      </c>
      <c r="BH2005" s="111" t="s">
        <v>5300</v>
      </c>
      <c r="BI2005" s="110" t="s">
        <v>507</v>
      </c>
      <c r="BJ2005" s="110" t="s">
        <v>3369</v>
      </c>
      <c r="BK2005" s="110"/>
      <c r="BL2005" s="110"/>
      <c r="BM2005" s="110"/>
      <c r="BN2005" s="110"/>
    </row>
    <row r="2006" spans="59:66" x14ac:dyDescent="0.25">
      <c r="BG2006" s="110" t="s">
        <v>374</v>
      </c>
      <c r="BH2006" s="111" t="s">
        <v>5301</v>
      </c>
      <c r="BI2006" s="110" t="s">
        <v>379</v>
      </c>
      <c r="BJ2006" s="110" t="s">
        <v>3376</v>
      </c>
      <c r="BK2006" s="110"/>
      <c r="BL2006" s="110"/>
      <c r="BM2006" s="110"/>
      <c r="BN2006" s="110"/>
    </row>
    <row r="2007" spans="59:66" x14ac:dyDescent="0.25">
      <c r="BG2007" s="110" t="s">
        <v>375</v>
      </c>
      <c r="BH2007" s="111" t="s">
        <v>5302</v>
      </c>
      <c r="BI2007" s="110" t="s">
        <v>1925</v>
      </c>
      <c r="BJ2007" s="110" t="s">
        <v>3323</v>
      </c>
      <c r="BK2007" s="110"/>
      <c r="BL2007" s="110"/>
      <c r="BM2007" s="110"/>
      <c r="BN2007" s="110"/>
    </row>
    <row r="2008" spans="59:66" x14ac:dyDescent="0.25">
      <c r="BG2008" s="110" t="s">
        <v>376</v>
      </c>
      <c r="BH2008" s="111" t="s">
        <v>5303</v>
      </c>
      <c r="BI2008" s="110" t="s">
        <v>379</v>
      </c>
      <c r="BJ2008" s="110" t="s">
        <v>3376</v>
      </c>
      <c r="BK2008" s="110"/>
      <c r="BL2008" s="110"/>
      <c r="BM2008" s="110"/>
      <c r="BN2008" s="110"/>
    </row>
    <row r="2009" spans="59:66" x14ac:dyDescent="0.25">
      <c r="BG2009" s="110" t="s">
        <v>377</v>
      </c>
      <c r="BH2009" s="111" t="s">
        <v>5304</v>
      </c>
      <c r="BI2009" s="110" t="s">
        <v>1930</v>
      </c>
      <c r="BJ2009" s="110" t="s">
        <v>3326</v>
      </c>
      <c r="BK2009" s="110"/>
      <c r="BL2009" s="110"/>
      <c r="BM2009" s="110"/>
      <c r="BN2009" s="110"/>
    </row>
    <row r="2010" spans="59:66" x14ac:dyDescent="0.25">
      <c r="BG2010" s="110" t="s">
        <v>378</v>
      </c>
      <c r="BH2010" s="111" t="s">
        <v>5305</v>
      </c>
      <c r="BI2010" s="110" t="s">
        <v>1927</v>
      </c>
      <c r="BJ2010" s="110" t="s">
        <v>3261</v>
      </c>
      <c r="BK2010" s="110"/>
      <c r="BL2010" s="110"/>
      <c r="BM2010" s="110"/>
      <c r="BN2010" s="110"/>
    </row>
    <row r="2011" spans="59:66" x14ac:dyDescent="0.25">
      <c r="BG2011" s="110" t="s">
        <v>379</v>
      </c>
      <c r="BH2011" s="111" t="s">
        <v>5306</v>
      </c>
      <c r="BI2011" s="110" t="s">
        <v>379</v>
      </c>
      <c r="BJ2011" s="110" t="s">
        <v>3376</v>
      </c>
      <c r="BK2011" s="110"/>
      <c r="BL2011" s="110"/>
      <c r="BM2011" s="110"/>
      <c r="BN2011" s="110"/>
    </row>
    <row r="2012" spans="59:66" x14ac:dyDescent="0.25">
      <c r="BG2012" s="112" t="s">
        <v>5307</v>
      </c>
      <c r="BH2012" s="113" t="s">
        <v>3265</v>
      </c>
      <c r="BI2012" s="114" t="s">
        <v>379</v>
      </c>
      <c r="BJ2012" s="114" t="s">
        <v>3376</v>
      </c>
      <c r="BK2012" s="114"/>
      <c r="BL2012" s="114"/>
      <c r="BM2012" s="114"/>
      <c r="BN2012" s="114"/>
    </row>
    <row r="2013" spans="59:66" x14ac:dyDescent="0.25">
      <c r="BG2013" s="110" t="s">
        <v>380</v>
      </c>
      <c r="BH2013" s="111" t="s">
        <v>5308</v>
      </c>
      <c r="BI2013" s="110" t="s">
        <v>379</v>
      </c>
      <c r="BJ2013" s="110" t="s">
        <v>3376</v>
      </c>
      <c r="BK2013" s="110"/>
      <c r="BL2013" s="110"/>
      <c r="BM2013" s="110"/>
      <c r="BN2013" s="110"/>
    </row>
    <row r="2014" spans="59:66" x14ac:dyDescent="0.25">
      <c r="BG2014" s="110" t="s">
        <v>381</v>
      </c>
      <c r="BH2014" s="111" t="s">
        <v>5309</v>
      </c>
      <c r="BI2014" s="110" t="s">
        <v>379</v>
      </c>
      <c r="BJ2014" s="110" t="s">
        <v>3376</v>
      </c>
      <c r="BK2014" s="110"/>
      <c r="BL2014" s="110"/>
      <c r="BM2014" s="110"/>
      <c r="BN2014" s="110"/>
    </row>
    <row r="2015" spans="59:66" x14ac:dyDescent="0.25">
      <c r="BG2015" s="110" t="s">
        <v>382</v>
      </c>
      <c r="BH2015" s="111" t="s">
        <v>5310</v>
      </c>
      <c r="BI2015" s="110" t="s">
        <v>379</v>
      </c>
      <c r="BJ2015" s="110" t="s">
        <v>3376</v>
      </c>
      <c r="BK2015" s="110"/>
      <c r="BL2015" s="110"/>
      <c r="BM2015" s="110"/>
      <c r="BN2015" s="110"/>
    </row>
    <row r="2016" spans="59:66" x14ac:dyDescent="0.25">
      <c r="BG2016" s="110" t="s">
        <v>383</v>
      </c>
      <c r="BH2016" s="111" t="s">
        <v>5311</v>
      </c>
      <c r="BI2016" s="110" t="s">
        <v>379</v>
      </c>
      <c r="BJ2016" s="110" t="s">
        <v>3376</v>
      </c>
      <c r="BK2016" s="110"/>
      <c r="BL2016" s="110"/>
      <c r="BM2016" s="110"/>
      <c r="BN2016" s="110"/>
    </row>
    <row r="2017" spans="59:66" x14ac:dyDescent="0.25">
      <c r="BG2017" s="110" t="s">
        <v>2514</v>
      </c>
      <c r="BH2017" s="111" t="s">
        <v>5312</v>
      </c>
      <c r="BI2017" s="110" t="s">
        <v>379</v>
      </c>
      <c r="BJ2017" s="110" t="s">
        <v>3376</v>
      </c>
      <c r="BK2017" s="110"/>
      <c r="BL2017" s="110"/>
      <c r="BM2017" s="110"/>
      <c r="BN2017" s="110"/>
    </row>
    <row r="2018" spans="59:66" x14ac:dyDescent="0.25">
      <c r="BG2018" s="110" t="s">
        <v>2515</v>
      </c>
      <c r="BH2018" s="111" t="s">
        <v>5313</v>
      </c>
      <c r="BI2018" s="110" t="s">
        <v>379</v>
      </c>
      <c r="BJ2018" s="110" t="s">
        <v>3376</v>
      </c>
      <c r="BK2018" s="110"/>
      <c r="BL2018" s="110"/>
      <c r="BM2018" s="110"/>
      <c r="BN2018" s="110"/>
    </row>
    <row r="2019" spans="59:66" x14ac:dyDescent="0.25">
      <c r="BG2019" s="110" t="s">
        <v>2516</v>
      </c>
      <c r="BH2019" s="111" t="s">
        <v>5314</v>
      </c>
      <c r="BI2019" s="110" t="s">
        <v>2442</v>
      </c>
      <c r="BJ2019" s="110" t="s">
        <v>3321</v>
      </c>
      <c r="BK2019" s="110"/>
      <c r="BL2019" s="110"/>
      <c r="BM2019" s="110"/>
      <c r="BN2019" s="110"/>
    </row>
    <row r="2020" spans="59:66" x14ac:dyDescent="0.25">
      <c r="BG2020" s="110" t="s">
        <v>2517</v>
      </c>
      <c r="BH2020" s="111" t="s">
        <v>5315</v>
      </c>
      <c r="BI2020" s="110" t="s">
        <v>2442</v>
      </c>
      <c r="BJ2020" s="110" t="s">
        <v>3321</v>
      </c>
      <c r="BK2020" s="110"/>
      <c r="BL2020" s="110"/>
      <c r="BM2020" s="110"/>
      <c r="BN2020" s="110"/>
    </row>
    <row r="2021" spans="59:66" x14ac:dyDescent="0.25">
      <c r="BG2021" s="110" t="s">
        <v>2518</v>
      </c>
      <c r="BH2021" s="111" t="s">
        <v>5316</v>
      </c>
      <c r="BI2021" s="110" t="s">
        <v>2382</v>
      </c>
      <c r="BJ2021" s="110" t="s">
        <v>3307</v>
      </c>
      <c r="BK2021" s="110"/>
      <c r="BL2021" s="110"/>
      <c r="BM2021" s="110"/>
      <c r="BN2021" s="110"/>
    </row>
    <row r="2022" spans="59:66" x14ac:dyDescent="0.25">
      <c r="BG2022" s="110" t="s">
        <v>2519</v>
      </c>
      <c r="BH2022" s="111" t="s">
        <v>5317</v>
      </c>
      <c r="BI2022" s="110" t="s">
        <v>1859</v>
      </c>
      <c r="BJ2022" s="110" t="s">
        <v>3354</v>
      </c>
      <c r="BK2022" s="110"/>
      <c r="BL2022" s="110"/>
      <c r="BM2022" s="110"/>
      <c r="BN2022" s="110"/>
    </row>
    <row r="2023" spans="59:66" x14ac:dyDescent="0.25">
      <c r="BG2023" s="110" t="s">
        <v>2520</v>
      </c>
      <c r="BH2023" s="111" t="s">
        <v>5318</v>
      </c>
      <c r="BI2023" s="110" t="s">
        <v>2382</v>
      </c>
      <c r="BJ2023" s="110" t="s">
        <v>3307</v>
      </c>
      <c r="BK2023" s="110"/>
      <c r="BL2023" s="110"/>
      <c r="BM2023" s="110"/>
      <c r="BN2023" s="110"/>
    </row>
    <row r="2024" spans="59:66" x14ac:dyDescent="0.25">
      <c r="BG2024" s="110" t="s">
        <v>2521</v>
      </c>
      <c r="BH2024" s="111" t="s">
        <v>5319</v>
      </c>
      <c r="BI2024" s="110" t="s">
        <v>1921</v>
      </c>
      <c r="BJ2024" s="110" t="s">
        <v>3309</v>
      </c>
      <c r="BK2024" s="110"/>
      <c r="BL2024" s="110"/>
      <c r="BM2024" s="110"/>
      <c r="BN2024" s="110"/>
    </row>
    <row r="2025" spans="59:66" x14ac:dyDescent="0.25">
      <c r="BG2025" s="110" t="s">
        <v>2522</v>
      </c>
      <c r="BH2025" s="111" t="s">
        <v>5320</v>
      </c>
      <c r="BI2025" s="110" t="s">
        <v>379</v>
      </c>
      <c r="BJ2025" s="110" t="s">
        <v>3376</v>
      </c>
      <c r="BK2025" s="110"/>
      <c r="BL2025" s="110"/>
      <c r="BM2025" s="110"/>
      <c r="BN2025" s="110"/>
    </row>
    <row r="2026" spans="59:66" x14ac:dyDescent="0.25">
      <c r="BG2026" s="110" t="s">
        <v>2523</v>
      </c>
      <c r="BH2026" s="111" t="s">
        <v>5321</v>
      </c>
      <c r="BI2026" s="110" t="s">
        <v>1923</v>
      </c>
      <c r="BJ2026" s="110" t="s">
        <v>3316</v>
      </c>
      <c r="BK2026" s="110"/>
      <c r="BL2026" s="110"/>
      <c r="BM2026" s="110"/>
      <c r="BN2026" s="110"/>
    </row>
    <row r="2027" spans="59:66" x14ac:dyDescent="0.25">
      <c r="BG2027" s="110" t="s">
        <v>2524</v>
      </c>
      <c r="BH2027" s="111" t="s">
        <v>5322</v>
      </c>
      <c r="BI2027" s="110" t="s">
        <v>2442</v>
      </c>
      <c r="BJ2027" s="110" t="s">
        <v>3321</v>
      </c>
      <c r="BK2027" s="110"/>
      <c r="BL2027" s="110"/>
      <c r="BM2027" s="110"/>
      <c r="BN2027" s="110"/>
    </row>
    <row r="2028" spans="59:66" x14ac:dyDescent="0.25">
      <c r="BG2028" s="110" t="s">
        <v>2525</v>
      </c>
      <c r="BH2028" s="111" t="s">
        <v>5323</v>
      </c>
      <c r="BI2028" s="110" t="s">
        <v>1926</v>
      </c>
      <c r="BJ2028" s="110" t="s">
        <v>3319</v>
      </c>
      <c r="BK2028" s="110"/>
      <c r="BL2028" s="110"/>
      <c r="BM2028" s="110"/>
      <c r="BN2028" s="110"/>
    </row>
    <row r="2029" spans="59:66" x14ac:dyDescent="0.25">
      <c r="BG2029" s="110" t="s">
        <v>2526</v>
      </c>
      <c r="BH2029" s="111" t="s">
        <v>5324</v>
      </c>
      <c r="BI2029" s="110" t="s">
        <v>1920</v>
      </c>
      <c r="BJ2029" s="110" t="s">
        <v>3337</v>
      </c>
      <c r="BK2029" s="110"/>
      <c r="BL2029" s="110"/>
      <c r="BM2029" s="110"/>
      <c r="BN2029" s="110"/>
    </row>
    <row r="2030" spans="59:66" x14ac:dyDescent="0.25">
      <c r="BG2030" s="110" t="s">
        <v>2527</v>
      </c>
      <c r="BH2030" s="111" t="s">
        <v>5325</v>
      </c>
      <c r="BI2030" s="110" t="s">
        <v>1926</v>
      </c>
      <c r="BJ2030" s="110" t="s">
        <v>3319</v>
      </c>
      <c r="BK2030" s="110"/>
      <c r="BL2030" s="110"/>
      <c r="BM2030" s="110"/>
      <c r="BN2030" s="110"/>
    </row>
    <row r="2031" spans="59:66" x14ac:dyDescent="0.25">
      <c r="BG2031" s="110" t="s">
        <v>2528</v>
      </c>
      <c r="BH2031" s="111" t="s">
        <v>5326</v>
      </c>
      <c r="BI2031" s="110" t="s">
        <v>1921</v>
      </c>
      <c r="BJ2031" s="110" t="s">
        <v>3309</v>
      </c>
      <c r="BK2031" s="110"/>
      <c r="BL2031" s="110"/>
      <c r="BM2031" s="110"/>
      <c r="BN2031" s="110"/>
    </row>
    <row r="2032" spans="59:66" x14ac:dyDescent="0.25">
      <c r="BG2032" s="110" t="s">
        <v>2529</v>
      </c>
      <c r="BH2032" s="111" t="s">
        <v>5327</v>
      </c>
      <c r="BI2032" s="110" t="s">
        <v>1925</v>
      </c>
      <c r="BJ2032" s="110" t="s">
        <v>3323</v>
      </c>
      <c r="BK2032" s="110"/>
      <c r="BL2032" s="110"/>
      <c r="BM2032" s="110"/>
      <c r="BN2032" s="110"/>
    </row>
    <row r="2033" spans="59:66" x14ac:dyDescent="0.25">
      <c r="BG2033" s="110" t="s">
        <v>2530</v>
      </c>
      <c r="BH2033" s="111" t="s">
        <v>5328</v>
      </c>
      <c r="BI2033" s="110" t="s">
        <v>1921</v>
      </c>
      <c r="BJ2033" s="110" t="s">
        <v>3309</v>
      </c>
      <c r="BK2033" s="110"/>
      <c r="BL2033" s="110"/>
      <c r="BM2033" s="110"/>
      <c r="BN2033" s="110"/>
    </row>
    <row r="2034" spans="59:66" x14ac:dyDescent="0.25">
      <c r="BG2034" s="110" t="s">
        <v>2531</v>
      </c>
      <c r="BH2034" s="111" t="s">
        <v>5329</v>
      </c>
      <c r="BI2034" s="110" t="s">
        <v>1927</v>
      </c>
      <c r="BJ2034" s="110" t="s">
        <v>3261</v>
      </c>
      <c r="BK2034" s="110"/>
      <c r="BL2034" s="110"/>
      <c r="BM2034" s="110"/>
      <c r="BN2034" s="110"/>
    </row>
    <row r="2035" spans="59:66" x14ac:dyDescent="0.25">
      <c r="BG2035" s="110" t="s">
        <v>2532</v>
      </c>
      <c r="BH2035" s="111" t="s">
        <v>5330</v>
      </c>
      <c r="BI2035" s="110" t="s">
        <v>1924</v>
      </c>
      <c r="BJ2035" s="110" t="s">
        <v>3362</v>
      </c>
      <c r="BK2035" s="110"/>
      <c r="BL2035" s="110"/>
      <c r="BM2035" s="110"/>
      <c r="BN2035" s="110"/>
    </row>
    <row r="2036" spans="59:66" x14ac:dyDescent="0.25">
      <c r="BG2036" s="110" t="s">
        <v>2533</v>
      </c>
      <c r="BH2036" s="111" t="s">
        <v>5331</v>
      </c>
      <c r="BI2036" s="110" t="s">
        <v>1924</v>
      </c>
      <c r="BJ2036" s="110" t="s">
        <v>3362</v>
      </c>
      <c r="BK2036" s="110"/>
      <c r="BL2036" s="110"/>
      <c r="BM2036" s="110"/>
      <c r="BN2036" s="110"/>
    </row>
    <row r="2037" spans="59:66" x14ac:dyDescent="0.25">
      <c r="BG2037" s="110" t="s">
        <v>2534</v>
      </c>
      <c r="BH2037" s="111" t="s">
        <v>5332</v>
      </c>
      <c r="BI2037" s="110" t="s">
        <v>2442</v>
      </c>
      <c r="BJ2037" s="110" t="s">
        <v>3321</v>
      </c>
      <c r="BK2037" s="110"/>
      <c r="BL2037" s="110"/>
      <c r="BM2037" s="110"/>
      <c r="BN2037" s="110"/>
    </row>
    <row r="2038" spans="59:66" x14ac:dyDescent="0.25">
      <c r="BG2038" s="110" t="s">
        <v>2535</v>
      </c>
      <c r="BH2038" s="111" t="s">
        <v>5333</v>
      </c>
      <c r="BI2038" s="110" t="s">
        <v>1924</v>
      </c>
      <c r="BJ2038" s="110" t="s">
        <v>3362</v>
      </c>
      <c r="BK2038" s="110"/>
      <c r="BL2038" s="110"/>
      <c r="BM2038" s="110"/>
      <c r="BN2038" s="110"/>
    </row>
    <row r="2039" spans="59:66" x14ac:dyDescent="0.25">
      <c r="BG2039" s="110" t="s">
        <v>2536</v>
      </c>
      <c r="BH2039" s="111" t="s">
        <v>5334</v>
      </c>
      <c r="BI2039" s="110" t="s">
        <v>1928</v>
      </c>
      <c r="BJ2039" s="110" t="s">
        <v>3263</v>
      </c>
      <c r="BK2039" s="110"/>
      <c r="BL2039" s="110"/>
      <c r="BM2039" s="110"/>
      <c r="BN2039" s="110"/>
    </row>
    <row r="2040" spans="59:66" x14ac:dyDescent="0.25">
      <c r="BG2040" s="110" t="s">
        <v>2537</v>
      </c>
      <c r="BH2040" s="111" t="s">
        <v>5335</v>
      </c>
      <c r="BI2040" s="110" t="s">
        <v>1928</v>
      </c>
      <c r="BJ2040" s="110" t="s">
        <v>3263</v>
      </c>
      <c r="BK2040" s="110"/>
      <c r="BL2040" s="110"/>
      <c r="BM2040" s="110"/>
      <c r="BN2040" s="110"/>
    </row>
    <row r="2041" spans="59:66" x14ac:dyDescent="0.25">
      <c r="BG2041" s="110" t="s">
        <v>2538</v>
      </c>
      <c r="BH2041" s="111" t="s">
        <v>5336</v>
      </c>
      <c r="BI2041" s="110" t="s">
        <v>1928</v>
      </c>
      <c r="BJ2041" s="110" t="s">
        <v>3263</v>
      </c>
      <c r="BK2041" s="110"/>
      <c r="BL2041" s="110"/>
      <c r="BM2041" s="110"/>
      <c r="BN2041" s="110"/>
    </row>
    <row r="2042" spans="59:66" x14ac:dyDescent="0.25">
      <c r="BG2042" s="110" t="s">
        <v>2539</v>
      </c>
      <c r="BH2042" s="111" t="s">
        <v>5337</v>
      </c>
      <c r="BI2042" s="110" t="s">
        <v>1928</v>
      </c>
      <c r="BJ2042" s="110" t="s">
        <v>3263</v>
      </c>
      <c r="BK2042" s="110"/>
      <c r="BL2042" s="110"/>
      <c r="BM2042" s="110"/>
      <c r="BN2042" s="110"/>
    </row>
    <row r="2043" spans="59:66" x14ac:dyDescent="0.25">
      <c r="BG2043" s="110" t="s">
        <v>2540</v>
      </c>
      <c r="BH2043" s="111" t="s">
        <v>5338</v>
      </c>
      <c r="BI2043" s="110" t="s">
        <v>1928</v>
      </c>
      <c r="BJ2043" s="110" t="s">
        <v>3263</v>
      </c>
      <c r="BK2043" s="110"/>
      <c r="BL2043" s="110"/>
      <c r="BM2043" s="110"/>
      <c r="BN2043" s="110"/>
    </row>
    <row r="2044" spans="59:66" x14ac:dyDescent="0.25">
      <c r="BG2044" s="110" t="s">
        <v>2541</v>
      </c>
      <c r="BH2044" s="111" t="s">
        <v>5339</v>
      </c>
      <c r="BI2044" s="110" t="s">
        <v>1928</v>
      </c>
      <c r="BJ2044" s="110" t="s">
        <v>3263</v>
      </c>
      <c r="BK2044" s="110"/>
      <c r="BL2044" s="110"/>
      <c r="BM2044" s="110"/>
      <c r="BN2044" s="110"/>
    </row>
    <row r="2045" spans="59:66" x14ac:dyDescent="0.25">
      <c r="BG2045" s="110" t="s">
        <v>2542</v>
      </c>
      <c r="BH2045" s="111" t="s">
        <v>5340</v>
      </c>
      <c r="BI2045" s="110" t="s">
        <v>1928</v>
      </c>
      <c r="BJ2045" s="110" t="s">
        <v>3263</v>
      </c>
      <c r="BK2045" s="110"/>
      <c r="BL2045" s="110"/>
      <c r="BM2045" s="110"/>
      <c r="BN2045" s="110"/>
    </row>
    <row r="2046" spans="59:66" x14ac:dyDescent="0.25">
      <c r="BG2046" s="110" t="s">
        <v>2543</v>
      </c>
      <c r="BH2046" s="111" t="s">
        <v>5341</v>
      </c>
      <c r="BI2046" s="110" t="s">
        <v>1928</v>
      </c>
      <c r="BJ2046" s="110" t="s">
        <v>3263</v>
      </c>
      <c r="BK2046" s="110"/>
      <c r="BL2046" s="110"/>
      <c r="BM2046" s="110"/>
      <c r="BN2046" s="110"/>
    </row>
    <row r="2047" spans="59:66" x14ac:dyDescent="0.25">
      <c r="BG2047" s="110" t="s">
        <v>2544</v>
      </c>
      <c r="BH2047" s="111" t="s">
        <v>5342</v>
      </c>
      <c r="BI2047" s="110" t="s">
        <v>1928</v>
      </c>
      <c r="BJ2047" s="110" t="s">
        <v>3263</v>
      </c>
      <c r="BK2047" s="110"/>
      <c r="BL2047" s="110"/>
      <c r="BM2047" s="110"/>
      <c r="BN2047" s="110"/>
    </row>
    <row r="2048" spans="59:66" x14ac:dyDescent="0.25">
      <c r="BG2048" s="110" t="s">
        <v>2545</v>
      </c>
      <c r="BH2048" s="111" t="s">
        <v>5343</v>
      </c>
      <c r="BI2048" s="110" t="s">
        <v>1928</v>
      </c>
      <c r="BJ2048" s="110" t="s">
        <v>3263</v>
      </c>
      <c r="BK2048" s="110"/>
      <c r="BL2048" s="110"/>
      <c r="BM2048" s="110"/>
      <c r="BN2048" s="110"/>
    </row>
    <row r="2049" spans="59:66" x14ac:dyDescent="0.25">
      <c r="BG2049" s="110" t="s">
        <v>2546</v>
      </c>
      <c r="BH2049" s="111" t="s">
        <v>5344</v>
      </c>
      <c r="BI2049" s="110" t="s">
        <v>1921</v>
      </c>
      <c r="BJ2049" s="110" t="s">
        <v>3309</v>
      </c>
      <c r="BK2049" s="110"/>
      <c r="BL2049" s="110"/>
      <c r="BM2049" s="110"/>
      <c r="BN2049" s="110"/>
    </row>
    <row r="2050" spans="59:66" x14ac:dyDescent="0.25">
      <c r="BG2050" s="110" t="s">
        <v>2547</v>
      </c>
      <c r="BH2050" s="111" t="s">
        <v>5345</v>
      </c>
      <c r="BI2050" s="110" t="s">
        <v>1928</v>
      </c>
      <c r="BJ2050" s="110" t="s">
        <v>3263</v>
      </c>
      <c r="BK2050" s="110"/>
      <c r="BL2050" s="110"/>
      <c r="BM2050" s="110"/>
      <c r="BN2050" s="110"/>
    </row>
    <row r="2051" spans="59:66" x14ac:dyDescent="0.25">
      <c r="BG2051" s="110" t="s">
        <v>2548</v>
      </c>
      <c r="BH2051" s="111" t="s">
        <v>5346</v>
      </c>
      <c r="BI2051" s="110" t="s">
        <v>1928</v>
      </c>
      <c r="BJ2051" s="110" t="s">
        <v>3263</v>
      </c>
      <c r="BK2051" s="110"/>
      <c r="BL2051" s="110"/>
      <c r="BM2051" s="110"/>
      <c r="BN2051" s="110"/>
    </row>
    <row r="2052" spans="59:66" x14ac:dyDescent="0.25">
      <c r="BG2052" s="110" t="s">
        <v>2549</v>
      </c>
      <c r="BH2052" s="111" t="s">
        <v>5347</v>
      </c>
      <c r="BI2052" s="110" t="s">
        <v>1928</v>
      </c>
      <c r="BJ2052" s="110" t="s">
        <v>3263</v>
      </c>
      <c r="BK2052" s="110"/>
      <c r="BL2052" s="110"/>
      <c r="BM2052" s="110"/>
      <c r="BN2052" s="110"/>
    </row>
    <row r="2053" spans="59:66" x14ac:dyDescent="0.25">
      <c r="BG2053" s="110" t="s">
        <v>1532</v>
      </c>
      <c r="BH2053" s="111" t="s">
        <v>5348</v>
      </c>
      <c r="BI2053" s="110" t="s">
        <v>1928</v>
      </c>
      <c r="BJ2053" s="110" t="s">
        <v>3263</v>
      </c>
      <c r="BK2053" s="110"/>
      <c r="BL2053" s="110"/>
      <c r="BM2053" s="110"/>
      <c r="BN2053" s="110"/>
    </row>
    <row r="2054" spans="59:66" x14ac:dyDescent="0.25">
      <c r="BG2054" s="110" t="s">
        <v>1533</v>
      </c>
      <c r="BH2054" s="111" t="s">
        <v>5349</v>
      </c>
      <c r="BI2054" s="110" t="s">
        <v>1928</v>
      </c>
      <c r="BJ2054" s="110" t="s">
        <v>3263</v>
      </c>
      <c r="BK2054" s="110"/>
      <c r="BL2054" s="110"/>
      <c r="BM2054" s="110"/>
      <c r="BN2054" s="110"/>
    </row>
    <row r="2055" spans="59:66" x14ac:dyDescent="0.25">
      <c r="BG2055" s="110" t="s">
        <v>1534</v>
      </c>
      <c r="BH2055" s="111" t="s">
        <v>5350</v>
      </c>
      <c r="BI2055" s="110" t="s">
        <v>1928</v>
      </c>
      <c r="BJ2055" s="110" t="s">
        <v>3263</v>
      </c>
      <c r="BK2055" s="110"/>
      <c r="BL2055" s="110"/>
      <c r="BM2055" s="110"/>
      <c r="BN2055" s="110"/>
    </row>
    <row r="2056" spans="59:66" x14ac:dyDescent="0.25">
      <c r="BG2056" s="110" t="s">
        <v>1535</v>
      </c>
      <c r="BH2056" s="111" t="s">
        <v>5351</v>
      </c>
      <c r="BI2056" s="110" t="s">
        <v>1928</v>
      </c>
      <c r="BJ2056" s="110" t="s">
        <v>3263</v>
      </c>
      <c r="BK2056" s="110"/>
      <c r="BL2056" s="110"/>
      <c r="BM2056" s="110"/>
      <c r="BN2056" s="110"/>
    </row>
    <row r="2057" spans="59:66" x14ac:dyDescent="0.25">
      <c r="BG2057" s="110" t="s">
        <v>1536</v>
      </c>
      <c r="BH2057" s="111" t="s">
        <v>5352</v>
      </c>
      <c r="BI2057" s="110" t="s">
        <v>1928</v>
      </c>
      <c r="BJ2057" s="110" t="s">
        <v>3263</v>
      </c>
      <c r="BK2057" s="110"/>
      <c r="BL2057" s="110"/>
      <c r="BM2057" s="110"/>
      <c r="BN2057" s="110"/>
    </row>
    <row r="2058" spans="59:66" x14ac:dyDescent="0.25">
      <c r="BG2058" s="110" t="s">
        <v>1537</v>
      </c>
      <c r="BH2058" s="111" t="s">
        <v>5353</v>
      </c>
      <c r="BI2058" s="110" t="s">
        <v>1924</v>
      </c>
      <c r="BJ2058" s="110" t="s">
        <v>3362</v>
      </c>
      <c r="BK2058" s="110"/>
      <c r="BL2058" s="110"/>
      <c r="BM2058" s="110"/>
      <c r="BN2058" s="110"/>
    </row>
    <row r="2059" spans="59:66" x14ac:dyDescent="0.25">
      <c r="BG2059" s="110" t="s">
        <v>1538</v>
      </c>
      <c r="BH2059" s="111" t="s">
        <v>5354</v>
      </c>
      <c r="BI2059" s="110" t="s">
        <v>1928</v>
      </c>
      <c r="BJ2059" s="110" t="s">
        <v>3263</v>
      </c>
      <c r="BK2059" s="110"/>
      <c r="BL2059" s="110"/>
      <c r="BM2059" s="110"/>
      <c r="BN2059" s="110"/>
    </row>
    <row r="2060" spans="59:66" x14ac:dyDescent="0.25">
      <c r="BG2060" s="110" t="s">
        <v>1539</v>
      </c>
      <c r="BH2060" s="111" t="s">
        <v>5355</v>
      </c>
      <c r="BI2060" s="110" t="s">
        <v>1928</v>
      </c>
      <c r="BJ2060" s="110" t="s">
        <v>3263</v>
      </c>
      <c r="BK2060" s="110"/>
      <c r="BL2060" s="110"/>
      <c r="BM2060" s="110"/>
      <c r="BN2060" s="110"/>
    </row>
    <row r="2061" spans="59:66" x14ac:dyDescent="0.25">
      <c r="BG2061" s="110" t="s">
        <v>1540</v>
      </c>
      <c r="BH2061" s="111" t="s">
        <v>5356</v>
      </c>
      <c r="BI2061" s="110" t="s">
        <v>1928</v>
      </c>
      <c r="BJ2061" s="110" t="s">
        <v>3263</v>
      </c>
      <c r="BK2061" s="110"/>
      <c r="BL2061" s="110"/>
      <c r="BM2061" s="110"/>
      <c r="BN2061" s="110"/>
    </row>
    <row r="2062" spans="59:66" x14ac:dyDescent="0.25">
      <c r="BG2062" s="110" t="s">
        <v>1541</v>
      </c>
      <c r="BH2062" s="111" t="s">
        <v>5357</v>
      </c>
      <c r="BI2062" s="110" t="s">
        <v>1928</v>
      </c>
      <c r="BJ2062" s="110" t="s">
        <v>3263</v>
      </c>
      <c r="BK2062" s="110"/>
      <c r="BL2062" s="110"/>
      <c r="BM2062" s="110"/>
      <c r="BN2062" s="110"/>
    </row>
    <row r="2063" spans="59:66" x14ac:dyDescent="0.25">
      <c r="BG2063" s="110" t="s">
        <v>1542</v>
      </c>
      <c r="BH2063" s="111" t="s">
        <v>5358</v>
      </c>
      <c r="BI2063" s="110" t="s">
        <v>1928</v>
      </c>
      <c r="BJ2063" s="110" t="s">
        <v>3263</v>
      </c>
      <c r="BK2063" s="110"/>
      <c r="BL2063" s="110"/>
      <c r="BM2063" s="110"/>
      <c r="BN2063" s="110"/>
    </row>
    <row r="2064" spans="59:66" x14ac:dyDescent="0.25">
      <c r="BG2064" s="110" t="s">
        <v>1543</v>
      </c>
      <c r="BH2064" s="111" t="s">
        <v>5359</v>
      </c>
      <c r="BI2064" s="110" t="s">
        <v>1928</v>
      </c>
      <c r="BJ2064" s="110" t="s">
        <v>3263</v>
      </c>
      <c r="BK2064" s="110"/>
      <c r="BL2064" s="110"/>
      <c r="BM2064" s="110"/>
      <c r="BN2064" s="110"/>
    </row>
    <row r="2065" spans="59:66" x14ac:dyDescent="0.25">
      <c r="BG2065" s="110" t="s">
        <v>1544</v>
      </c>
      <c r="BH2065" s="111" t="s">
        <v>5360</v>
      </c>
      <c r="BI2065" s="110" t="s">
        <v>1928</v>
      </c>
      <c r="BJ2065" s="110" t="s">
        <v>3263</v>
      </c>
      <c r="BK2065" s="110"/>
      <c r="BL2065" s="110"/>
      <c r="BM2065" s="110"/>
      <c r="BN2065" s="110"/>
    </row>
    <row r="2066" spans="59:66" x14ac:dyDescent="0.25">
      <c r="BG2066" s="110" t="s">
        <v>1545</v>
      </c>
      <c r="BH2066" s="111" t="s">
        <v>5361</v>
      </c>
      <c r="BI2066" s="110" t="s">
        <v>1928</v>
      </c>
      <c r="BJ2066" s="110" t="s">
        <v>3263</v>
      </c>
      <c r="BK2066" s="110"/>
      <c r="BL2066" s="110"/>
      <c r="BM2066" s="110"/>
      <c r="BN2066" s="110"/>
    </row>
    <row r="2067" spans="59:66" x14ac:dyDescent="0.25">
      <c r="BG2067" s="110" t="s">
        <v>1546</v>
      </c>
      <c r="BH2067" s="111" t="s">
        <v>5362</v>
      </c>
      <c r="BI2067" s="110" t="s">
        <v>1928</v>
      </c>
      <c r="BJ2067" s="110" t="s">
        <v>3263</v>
      </c>
      <c r="BK2067" s="110"/>
      <c r="BL2067" s="110"/>
      <c r="BM2067" s="110"/>
      <c r="BN2067" s="110"/>
    </row>
    <row r="2068" spans="59:66" x14ac:dyDescent="0.25">
      <c r="BG2068" s="110" t="s">
        <v>1547</v>
      </c>
      <c r="BH2068" s="111" t="s">
        <v>5363</v>
      </c>
      <c r="BI2068" s="110" t="s">
        <v>1928</v>
      </c>
      <c r="BJ2068" s="110" t="s">
        <v>3263</v>
      </c>
      <c r="BK2068" s="110"/>
      <c r="BL2068" s="110"/>
      <c r="BM2068" s="110"/>
      <c r="BN2068" s="110"/>
    </row>
    <row r="2069" spans="59:66" x14ac:dyDescent="0.25">
      <c r="BG2069" s="110" t="s">
        <v>1548</v>
      </c>
      <c r="BH2069" s="111" t="s">
        <v>5364</v>
      </c>
      <c r="BI2069" s="110" t="s">
        <v>1921</v>
      </c>
      <c r="BJ2069" s="110" t="s">
        <v>3309</v>
      </c>
      <c r="BK2069" s="110"/>
      <c r="BL2069" s="110"/>
      <c r="BM2069" s="110"/>
      <c r="BN2069" s="110"/>
    </row>
    <row r="2070" spans="59:66" x14ac:dyDescent="0.25">
      <c r="BG2070" s="110" t="s">
        <v>1549</v>
      </c>
      <c r="BH2070" s="111" t="s">
        <v>5365</v>
      </c>
      <c r="BI2070" s="110" t="s">
        <v>1930</v>
      </c>
      <c r="BJ2070" s="110" t="s">
        <v>3326</v>
      </c>
      <c r="BK2070" s="110"/>
      <c r="BL2070" s="110"/>
      <c r="BM2070" s="110"/>
      <c r="BN2070" s="110"/>
    </row>
    <row r="2071" spans="59:66" x14ac:dyDescent="0.25">
      <c r="BG2071" s="110" t="s">
        <v>1550</v>
      </c>
      <c r="BH2071" s="111" t="s">
        <v>5366</v>
      </c>
      <c r="BI2071" s="110" t="s">
        <v>1919</v>
      </c>
      <c r="BJ2071" s="110" t="s">
        <v>3305</v>
      </c>
      <c r="BK2071" s="110"/>
      <c r="BL2071" s="110"/>
      <c r="BM2071" s="110"/>
      <c r="BN2071" s="110"/>
    </row>
    <row r="2072" spans="59:66" x14ac:dyDescent="0.25">
      <c r="BG2072" s="110" t="s">
        <v>1551</v>
      </c>
      <c r="BH2072" s="111" t="s">
        <v>5367</v>
      </c>
      <c r="BI2072" s="110" t="s">
        <v>1923</v>
      </c>
      <c r="BJ2072" s="110" t="s">
        <v>3316</v>
      </c>
      <c r="BK2072" s="110"/>
      <c r="BL2072" s="110"/>
      <c r="BM2072" s="110"/>
      <c r="BN2072" s="110"/>
    </row>
    <row r="2073" spans="59:66" x14ac:dyDescent="0.25">
      <c r="BG2073" s="110" t="s">
        <v>1552</v>
      </c>
      <c r="BH2073" s="111" t="s">
        <v>5368</v>
      </c>
      <c r="BI2073" s="110" t="s">
        <v>1919</v>
      </c>
      <c r="BJ2073" s="110" t="s">
        <v>3305</v>
      </c>
      <c r="BK2073" s="110"/>
      <c r="BL2073" s="110"/>
      <c r="BM2073" s="110"/>
      <c r="BN2073" s="110"/>
    </row>
    <row r="2074" spans="59:66" x14ac:dyDescent="0.25">
      <c r="BG2074" s="110" t="s">
        <v>1553</v>
      </c>
      <c r="BH2074" s="111" t="s">
        <v>5369</v>
      </c>
      <c r="BI2074" s="110" t="s">
        <v>1922</v>
      </c>
      <c r="BJ2074" s="110" t="s">
        <v>3302</v>
      </c>
      <c r="BK2074" s="110"/>
      <c r="BL2074" s="110"/>
      <c r="BM2074" s="110"/>
      <c r="BN2074" s="110"/>
    </row>
    <row r="2075" spans="59:66" x14ac:dyDescent="0.25">
      <c r="BG2075" s="110" t="s">
        <v>1554</v>
      </c>
      <c r="BH2075" s="111" t="s">
        <v>5370</v>
      </c>
      <c r="BI2075" s="110" t="s">
        <v>2442</v>
      </c>
      <c r="BJ2075" s="110" t="s">
        <v>3321</v>
      </c>
      <c r="BK2075" s="110"/>
      <c r="BL2075" s="110"/>
      <c r="BM2075" s="110"/>
      <c r="BN2075" s="110"/>
    </row>
    <row r="2076" spans="59:66" x14ac:dyDescent="0.25">
      <c r="BG2076" s="110" t="s">
        <v>1555</v>
      </c>
      <c r="BH2076" s="111" t="s">
        <v>5371</v>
      </c>
      <c r="BI2076" s="110" t="s">
        <v>1926</v>
      </c>
      <c r="BJ2076" s="110" t="s">
        <v>3319</v>
      </c>
      <c r="BK2076" s="110"/>
      <c r="BL2076" s="110"/>
      <c r="BM2076" s="110"/>
      <c r="BN2076" s="110"/>
    </row>
    <row r="2077" spans="59:66" x14ac:dyDescent="0.25">
      <c r="BG2077" s="110" t="s">
        <v>1556</v>
      </c>
      <c r="BH2077" s="111" t="s">
        <v>5372</v>
      </c>
      <c r="BI2077" s="110" t="s">
        <v>1919</v>
      </c>
      <c r="BJ2077" s="110" t="s">
        <v>3305</v>
      </c>
      <c r="BK2077" s="110"/>
      <c r="BL2077" s="110"/>
      <c r="BM2077" s="110"/>
      <c r="BN2077" s="110"/>
    </row>
    <row r="2078" spans="59:66" x14ac:dyDescent="0.25">
      <c r="BG2078" s="110" t="s">
        <v>1557</v>
      </c>
      <c r="BH2078" s="111" t="s">
        <v>5373</v>
      </c>
      <c r="BI2078" s="110" t="s">
        <v>1919</v>
      </c>
      <c r="BJ2078" s="110" t="s">
        <v>3305</v>
      </c>
      <c r="BK2078" s="110"/>
      <c r="BL2078" s="110"/>
      <c r="BM2078" s="110"/>
      <c r="BN2078" s="110"/>
    </row>
    <row r="2079" spans="59:66" x14ac:dyDescent="0.25">
      <c r="BG2079" s="110" t="s">
        <v>1558</v>
      </c>
      <c r="BH2079" s="111" t="s">
        <v>5374</v>
      </c>
      <c r="BI2079" s="110" t="s">
        <v>1928</v>
      </c>
      <c r="BJ2079" s="110" t="s">
        <v>3263</v>
      </c>
      <c r="BK2079" s="110"/>
      <c r="BL2079" s="110"/>
      <c r="BM2079" s="110"/>
      <c r="BN2079" s="110"/>
    </row>
    <row r="2080" spans="59:66" x14ac:dyDescent="0.25">
      <c r="BG2080" s="110" t="s">
        <v>1559</v>
      </c>
      <c r="BH2080" s="111" t="s">
        <v>5375</v>
      </c>
      <c r="BI2080" s="110" t="s">
        <v>3064</v>
      </c>
      <c r="BJ2080" s="110" t="s">
        <v>3352</v>
      </c>
      <c r="BK2080" s="110"/>
      <c r="BL2080" s="110"/>
      <c r="BM2080" s="110"/>
      <c r="BN2080" s="110"/>
    </row>
    <row r="2081" spans="59:66" x14ac:dyDescent="0.25">
      <c r="BG2081" s="110" t="s">
        <v>1560</v>
      </c>
      <c r="BH2081" s="111" t="s">
        <v>5376</v>
      </c>
      <c r="BI2081" s="110" t="s">
        <v>1859</v>
      </c>
      <c r="BJ2081" s="110" t="s">
        <v>3354</v>
      </c>
      <c r="BK2081" s="110"/>
      <c r="BL2081" s="110"/>
      <c r="BM2081" s="110"/>
      <c r="BN2081" s="110"/>
    </row>
    <row r="2082" spans="59:66" x14ac:dyDescent="0.25">
      <c r="BG2082" s="110" t="s">
        <v>1561</v>
      </c>
      <c r="BH2082" s="111" t="s">
        <v>5377</v>
      </c>
      <c r="BI2082" s="110" t="s">
        <v>1342</v>
      </c>
      <c r="BJ2082" s="110" t="s">
        <v>3359</v>
      </c>
      <c r="BK2082" s="110"/>
      <c r="BL2082" s="110"/>
      <c r="BM2082" s="110"/>
      <c r="BN2082" s="110"/>
    </row>
    <row r="2083" spans="59:66" x14ac:dyDescent="0.25">
      <c r="BG2083" s="110" t="s">
        <v>1562</v>
      </c>
      <c r="BH2083" s="111" t="s">
        <v>5378</v>
      </c>
      <c r="BI2083" s="110" t="s">
        <v>1919</v>
      </c>
      <c r="BJ2083" s="110" t="s">
        <v>3305</v>
      </c>
      <c r="BK2083" s="110"/>
      <c r="BL2083" s="110"/>
      <c r="BM2083" s="110"/>
      <c r="BN2083" s="110"/>
    </row>
    <row r="2084" spans="59:66" x14ac:dyDescent="0.25">
      <c r="BG2084" s="110" t="s">
        <v>1563</v>
      </c>
      <c r="BH2084" s="111" t="s">
        <v>5379</v>
      </c>
      <c r="BI2084" s="110" t="s">
        <v>1919</v>
      </c>
      <c r="BJ2084" s="110" t="s">
        <v>3305</v>
      </c>
      <c r="BK2084" s="110"/>
      <c r="BL2084" s="110"/>
      <c r="BM2084" s="110"/>
      <c r="BN2084" s="110"/>
    </row>
    <row r="2085" spans="59:66" x14ac:dyDescent="0.25">
      <c r="BG2085" s="110" t="s">
        <v>1564</v>
      </c>
      <c r="BH2085" s="111" t="s">
        <v>5380</v>
      </c>
      <c r="BI2085" s="110" t="s">
        <v>1919</v>
      </c>
      <c r="BJ2085" s="110" t="s">
        <v>3305</v>
      </c>
      <c r="BK2085" s="110"/>
      <c r="BL2085" s="110"/>
      <c r="BM2085" s="110"/>
      <c r="BN2085" s="110"/>
    </row>
    <row r="2086" spans="59:66" x14ac:dyDescent="0.25">
      <c r="BG2086" s="110" t="s">
        <v>1565</v>
      </c>
      <c r="BH2086" s="111" t="s">
        <v>5381</v>
      </c>
      <c r="BI2086" s="110" t="s">
        <v>1930</v>
      </c>
      <c r="BJ2086" s="110" t="s">
        <v>3326</v>
      </c>
      <c r="BK2086" s="110"/>
      <c r="BL2086" s="110"/>
      <c r="BM2086" s="110"/>
      <c r="BN2086" s="110"/>
    </row>
    <row r="2087" spans="59:66" x14ac:dyDescent="0.25">
      <c r="BG2087" s="110" t="s">
        <v>1566</v>
      </c>
      <c r="BH2087" s="111" t="s">
        <v>5382</v>
      </c>
      <c r="BI2087" s="110" t="s">
        <v>2442</v>
      </c>
      <c r="BJ2087" s="110" t="s">
        <v>3321</v>
      </c>
      <c r="BK2087" s="110"/>
      <c r="BL2087" s="110"/>
      <c r="BM2087" s="110"/>
      <c r="BN2087" s="110"/>
    </row>
    <row r="2088" spans="59:66" x14ac:dyDescent="0.25">
      <c r="BG2088" s="110" t="s">
        <v>1567</v>
      </c>
      <c r="BH2088" s="111" t="s">
        <v>5383</v>
      </c>
      <c r="BI2088" s="110" t="s">
        <v>1921</v>
      </c>
      <c r="BJ2088" s="110" t="s">
        <v>3309</v>
      </c>
      <c r="BK2088" s="110"/>
      <c r="BL2088" s="110"/>
      <c r="BM2088" s="110"/>
      <c r="BN2088" s="110"/>
    </row>
    <row r="2089" spans="59:66" x14ac:dyDescent="0.25">
      <c r="BG2089" s="110" t="s">
        <v>1568</v>
      </c>
      <c r="BH2089" s="111" t="s">
        <v>5384</v>
      </c>
      <c r="BI2089" s="110" t="s">
        <v>1928</v>
      </c>
      <c r="BJ2089" s="110" t="s">
        <v>3263</v>
      </c>
      <c r="BK2089" s="110"/>
      <c r="BL2089" s="110"/>
      <c r="BM2089" s="110"/>
      <c r="BN2089" s="110"/>
    </row>
    <row r="2090" spans="59:66" x14ac:dyDescent="0.25">
      <c r="BG2090" s="110" t="s">
        <v>1569</v>
      </c>
      <c r="BH2090" s="111" t="s">
        <v>5385</v>
      </c>
      <c r="BI2090" s="110" t="s">
        <v>1928</v>
      </c>
      <c r="BJ2090" s="110" t="s">
        <v>3263</v>
      </c>
      <c r="BK2090" s="110"/>
      <c r="BL2090" s="110"/>
      <c r="BM2090" s="110"/>
      <c r="BN2090" s="110"/>
    </row>
    <row r="2091" spans="59:66" x14ac:dyDescent="0.25">
      <c r="BG2091" s="110" t="s">
        <v>1570</v>
      </c>
      <c r="BH2091" s="111" t="s">
        <v>5386</v>
      </c>
      <c r="BI2091" s="110" t="s">
        <v>1919</v>
      </c>
      <c r="BJ2091" s="110" t="s">
        <v>3305</v>
      </c>
      <c r="BK2091" s="110"/>
      <c r="BL2091" s="110"/>
      <c r="BM2091" s="110"/>
      <c r="BN2091" s="110"/>
    </row>
    <row r="2092" spans="59:66" x14ac:dyDescent="0.25">
      <c r="BG2092" s="110" t="s">
        <v>1571</v>
      </c>
      <c r="BH2092" s="111" t="s">
        <v>5387</v>
      </c>
      <c r="BI2092" s="110" t="s">
        <v>1930</v>
      </c>
      <c r="BJ2092" s="110" t="s">
        <v>3326</v>
      </c>
      <c r="BK2092" s="110"/>
      <c r="BL2092" s="110"/>
      <c r="BM2092" s="110"/>
      <c r="BN2092" s="110"/>
    </row>
    <row r="2093" spans="59:66" x14ac:dyDescent="0.25">
      <c r="BG2093" s="110" t="s">
        <v>1572</v>
      </c>
      <c r="BH2093" s="111" t="s">
        <v>5388</v>
      </c>
      <c r="BI2093" s="110" t="s">
        <v>1859</v>
      </c>
      <c r="BJ2093" s="110" t="s">
        <v>3354</v>
      </c>
      <c r="BK2093" s="110"/>
      <c r="BL2093" s="110"/>
      <c r="BM2093" s="110"/>
      <c r="BN2093" s="110"/>
    </row>
    <row r="2094" spans="59:66" x14ac:dyDescent="0.25">
      <c r="BG2094" s="110" t="s">
        <v>1573</v>
      </c>
      <c r="BH2094" s="111" t="s">
        <v>5389</v>
      </c>
      <c r="BI2094" s="110" t="s">
        <v>1921</v>
      </c>
      <c r="BJ2094" s="110" t="s">
        <v>3309</v>
      </c>
      <c r="BK2094" s="110"/>
      <c r="BL2094" s="110"/>
      <c r="BM2094" s="110"/>
      <c r="BN2094" s="110"/>
    </row>
    <row r="2095" spans="59:66" x14ac:dyDescent="0.25">
      <c r="BG2095" s="110" t="s">
        <v>1574</v>
      </c>
      <c r="BH2095" s="111" t="s">
        <v>5390</v>
      </c>
      <c r="BI2095" s="110" t="s">
        <v>1921</v>
      </c>
      <c r="BJ2095" s="110" t="s">
        <v>3309</v>
      </c>
      <c r="BK2095" s="110"/>
      <c r="BL2095" s="110"/>
      <c r="BM2095" s="110"/>
      <c r="BN2095" s="110"/>
    </row>
    <row r="2096" spans="59:66" x14ac:dyDescent="0.25">
      <c r="BG2096" s="110" t="s">
        <v>1575</v>
      </c>
      <c r="BH2096" s="111" t="s">
        <v>5391</v>
      </c>
      <c r="BI2096" s="110" t="s">
        <v>1928</v>
      </c>
      <c r="BJ2096" s="110" t="s">
        <v>3263</v>
      </c>
      <c r="BK2096" s="110"/>
      <c r="BL2096" s="110"/>
      <c r="BM2096" s="110"/>
      <c r="BN2096" s="110"/>
    </row>
    <row r="2097" spans="59:66" x14ac:dyDescent="0.25">
      <c r="BG2097" s="110" t="s">
        <v>1576</v>
      </c>
      <c r="BH2097" s="111" t="s">
        <v>5392</v>
      </c>
      <c r="BI2097" s="110" t="s">
        <v>3064</v>
      </c>
      <c r="BJ2097" s="110" t="s">
        <v>3352</v>
      </c>
      <c r="BK2097" s="110"/>
      <c r="BL2097" s="110"/>
      <c r="BM2097" s="110"/>
      <c r="BN2097" s="110"/>
    </row>
    <row r="2098" spans="59:66" x14ac:dyDescent="0.25">
      <c r="BG2098" s="110" t="s">
        <v>1577</v>
      </c>
      <c r="BH2098" s="111" t="s">
        <v>5393</v>
      </c>
      <c r="BI2098" s="110" t="s">
        <v>1859</v>
      </c>
      <c r="BJ2098" s="110" t="s">
        <v>3354</v>
      </c>
      <c r="BK2098" s="110"/>
      <c r="BL2098" s="110"/>
      <c r="BM2098" s="110"/>
      <c r="BN2098" s="110"/>
    </row>
    <row r="2099" spans="59:66" x14ac:dyDescent="0.25">
      <c r="BG2099" s="110" t="s">
        <v>1578</v>
      </c>
      <c r="BH2099" s="111" t="s">
        <v>5394</v>
      </c>
      <c r="BI2099" s="110" t="s">
        <v>1927</v>
      </c>
      <c r="BJ2099" s="110" t="s">
        <v>3261</v>
      </c>
      <c r="BK2099" s="110"/>
      <c r="BL2099" s="110"/>
      <c r="BM2099" s="110"/>
      <c r="BN2099" s="110"/>
    </row>
    <row r="2100" spans="59:66" x14ac:dyDescent="0.25">
      <c r="BG2100" s="110" t="s">
        <v>1579</v>
      </c>
      <c r="BH2100" s="111" t="s">
        <v>5395</v>
      </c>
      <c r="BI2100" s="110" t="s">
        <v>1927</v>
      </c>
      <c r="BJ2100" s="110" t="s">
        <v>3261</v>
      </c>
      <c r="BK2100" s="110"/>
      <c r="BL2100" s="110"/>
      <c r="BM2100" s="110"/>
      <c r="BN2100" s="110"/>
    </row>
    <row r="2101" spans="59:66" x14ac:dyDescent="0.25">
      <c r="BG2101" s="110" t="s">
        <v>1580</v>
      </c>
      <c r="BH2101" s="111" t="s">
        <v>5396</v>
      </c>
      <c r="BI2101" s="110" t="s">
        <v>1920</v>
      </c>
      <c r="BJ2101" s="110" t="s">
        <v>3337</v>
      </c>
      <c r="BK2101" s="110"/>
      <c r="BL2101" s="110"/>
      <c r="BM2101" s="110"/>
      <c r="BN2101" s="110"/>
    </row>
    <row r="2102" spans="59:66" x14ac:dyDescent="0.25">
      <c r="BG2102" s="110" t="s">
        <v>1581</v>
      </c>
      <c r="BH2102" s="111" t="s">
        <v>5397</v>
      </c>
      <c r="BI2102" s="110" t="s">
        <v>1930</v>
      </c>
      <c r="BJ2102" s="110" t="s">
        <v>3326</v>
      </c>
      <c r="BK2102" s="110"/>
      <c r="BL2102" s="110"/>
      <c r="BM2102" s="110"/>
      <c r="BN2102" s="110"/>
    </row>
    <row r="2103" spans="59:66" x14ac:dyDescent="0.25">
      <c r="BG2103" s="110" t="s">
        <v>1582</v>
      </c>
      <c r="BH2103" s="111" t="s">
        <v>5398</v>
      </c>
      <c r="BI2103" s="110" t="s">
        <v>1919</v>
      </c>
      <c r="BJ2103" s="110" t="s">
        <v>3305</v>
      </c>
      <c r="BK2103" s="110"/>
      <c r="BL2103" s="110"/>
      <c r="BM2103" s="110"/>
      <c r="BN2103" s="110"/>
    </row>
    <row r="2104" spans="59:66" x14ac:dyDescent="0.25">
      <c r="BG2104" s="110" t="s">
        <v>1583</v>
      </c>
      <c r="BH2104" s="111" t="s">
        <v>5399</v>
      </c>
      <c r="BI2104" s="110" t="s">
        <v>1920</v>
      </c>
      <c r="BJ2104" s="110" t="s">
        <v>3337</v>
      </c>
      <c r="BK2104" s="110"/>
      <c r="BL2104" s="110"/>
      <c r="BM2104" s="110"/>
      <c r="BN2104" s="110"/>
    </row>
    <row r="2105" spans="59:66" x14ac:dyDescent="0.25">
      <c r="BG2105" s="110" t="s">
        <v>1584</v>
      </c>
      <c r="BH2105" s="111" t="s">
        <v>5400</v>
      </c>
      <c r="BI2105" s="110" t="s">
        <v>1859</v>
      </c>
      <c r="BJ2105" s="110" t="s">
        <v>3354</v>
      </c>
      <c r="BK2105" s="110"/>
      <c r="BL2105" s="110"/>
      <c r="BM2105" s="110"/>
      <c r="BN2105" s="110"/>
    </row>
    <row r="2106" spans="59:66" x14ac:dyDescent="0.25">
      <c r="BG2106" s="110" t="s">
        <v>1585</v>
      </c>
      <c r="BH2106" s="111" t="s">
        <v>5401</v>
      </c>
      <c r="BI2106" s="110" t="s">
        <v>1921</v>
      </c>
      <c r="BJ2106" s="110" t="s">
        <v>3309</v>
      </c>
      <c r="BK2106" s="110"/>
      <c r="BL2106" s="110"/>
      <c r="BM2106" s="110"/>
      <c r="BN2106" s="110"/>
    </row>
    <row r="2107" spans="59:66" x14ac:dyDescent="0.25">
      <c r="BG2107" s="110" t="s">
        <v>1586</v>
      </c>
      <c r="BH2107" s="111" t="s">
        <v>5402</v>
      </c>
      <c r="BI2107" s="110" t="s">
        <v>1342</v>
      </c>
      <c r="BJ2107" s="110" t="s">
        <v>3359</v>
      </c>
      <c r="BK2107" s="110"/>
      <c r="BL2107" s="110"/>
      <c r="BM2107" s="110"/>
      <c r="BN2107" s="110"/>
    </row>
    <row r="2108" spans="59:66" x14ac:dyDescent="0.25">
      <c r="BG2108" s="110" t="s">
        <v>1587</v>
      </c>
      <c r="BH2108" s="111" t="s">
        <v>5403</v>
      </c>
      <c r="BI2108" s="110" t="s">
        <v>2442</v>
      </c>
      <c r="BJ2108" s="110" t="s">
        <v>3321</v>
      </c>
      <c r="BK2108" s="110"/>
      <c r="BL2108" s="110"/>
      <c r="BM2108" s="110"/>
      <c r="BN2108" s="110"/>
    </row>
    <row r="2109" spans="59:66" x14ac:dyDescent="0.25">
      <c r="BG2109" s="110" t="s">
        <v>1588</v>
      </c>
      <c r="BH2109" s="111" t="s">
        <v>5404</v>
      </c>
      <c r="BI2109" s="110" t="s">
        <v>1925</v>
      </c>
      <c r="BJ2109" s="110" t="s">
        <v>3323</v>
      </c>
      <c r="BK2109" s="110"/>
      <c r="BL2109" s="110"/>
      <c r="BM2109" s="110"/>
      <c r="BN2109" s="110"/>
    </row>
    <row r="2110" spans="59:66" x14ac:dyDescent="0.25">
      <c r="BG2110" s="110" t="s">
        <v>1589</v>
      </c>
      <c r="BH2110" s="111" t="s">
        <v>5405</v>
      </c>
      <c r="BI2110" s="110" t="s">
        <v>1919</v>
      </c>
      <c r="BJ2110" s="110" t="s">
        <v>3305</v>
      </c>
      <c r="BK2110" s="110"/>
      <c r="BL2110" s="110"/>
      <c r="BM2110" s="110"/>
      <c r="BN2110" s="110"/>
    </row>
    <row r="2111" spans="59:66" x14ac:dyDescent="0.25">
      <c r="BG2111" s="110" t="s">
        <v>1590</v>
      </c>
      <c r="BH2111" s="111" t="s">
        <v>5406</v>
      </c>
      <c r="BI2111" s="110" t="s">
        <v>1859</v>
      </c>
      <c r="BJ2111" s="110" t="s">
        <v>3354</v>
      </c>
      <c r="BK2111" s="110"/>
      <c r="BL2111" s="110"/>
      <c r="BM2111" s="110"/>
      <c r="BN2111" s="110"/>
    </row>
    <row r="2112" spans="59:66" x14ac:dyDescent="0.25">
      <c r="BG2112" s="110" t="s">
        <v>1591</v>
      </c>
      <c r="BH2112" s="111" t="s">
        <v>5407</v>
      </c>
      <c r="BI2112" s="110" t="s">
        <v>1859</v>
      </c>
      <c r="BJ2112" s="110" t="s">
        <v>3354</v>
      </c>
      <c r="BK2112" s="110"/>
      <c r="BL2112" s="110"/>
      <c r="BM2112" s="110"/>
      <c r="BN2112" s="110"/>
    </row>
    <row r="2113" spans="59:66" x14ac:dyDescent="0.25">
      <c r="BG2113" s="110" t="s">
        <v>1592</v>
      </c>
      <c r="BH2113" s="111" t="s">
        <v>5408</v>
      </c>
      <c r="BI2113" s="110" t="s">
        <v>1923</v>
      </c>
      <c r="BJ2113" s="110" t="s">
        <v>3316</v>
      </c>
      <c r="BK2113" s="110"/>
      <c r="BL2113" s="110"/>
      <c r="BM2113" s="110"/>
      <c r="BN2113" s="110"/>
    </row>
    <row r="2114" spans="59:66" x14ac:dyDescent="0.25">
      <c r="BG2114" s="110" t="s">
        <v>1593</v>
      </c>
      <c r="BH2114" s="111" t="s">
        <v>5409</v>
      </c>
      <c r="BI2114" s="110" t="s">
        <v>1930</v>
      </c>
      <c r="BJ2114" s="110" t="s">
        <v>3326</v>
      </c>
      <c r="BK2114" s="110"/>
      <c r="BL2114" s="110"/>
      <c r="BM2114" s="110"/>
      <c r="BN2114" s="110"/>
    </row>
    <row r="2115" spans="59:66" x14ac:dyDescent="0.25">
      <c r="BG2115" s="110" t="s">
        <v>1594</v>
      </c>
      <c r="BH2115" s="111" t="s">
        <v>5410</v>
      </c>
      <c r="BI2115" s="110" t="s">
        <v>2382</v>
      </c>
      <c r="BJ2115" s="110" t="s">
        <v>3307</v>
      </c>
      <c r="BK2115" s="110"/>
      <c r="BL2115" s="110"/>
      <c r="BM2115" s="110"/>
      <c r="BN2115" s="110"/>
    </row>
    <row r="2116" spans="59:66" x14ac:dyDescent="0.25">
      <c r="BG2116" s="110" t="s">
        <v>1595</v>
      </c>
      <c r="BH2116" s="111" t="s">
        <v>5411</v>
      </c>
      <c r="BI2116" s="110" t="s">
        <v>1930</v>
      </c>
      <c r="BJ2116" s="110" t="s">
        <v>3326</v>
      </c>
      <c r="BK2116" s="110"/>
      <c r="BL2116" s="110"/>
      <c r="BM2116" s="110"/>
      <c r="BN2116" s="110"/>
    </row>
    <row r="2117" spans="59:66" x14ac:dyDescent="0.25">
      <c r="BG2117" s="110" t="s">
        <v>1596</v>
      </c>
      <c r="BH2117" s="111" t="s">
        <v>5412</v>
      </c>
      <c r="BI2117" s="110" t="s">
        <v>1921</v>
      </c>
      <c r="BJ2117" s="110" t="s">
        <v>3309</v>
      </c>
      <c r="BK2117" s="110"/>
      <c r="BL2117" s="110"/>
      <c r="BM2117" s="110"/>
      <c r="BN2117" s="110"/>
    </row>
    <row r="2118" spans="59:66" x14ac:dyDescent="0.25">
      <c r="BG2118" s="110" t="s">
        <v>1597</v>
      </c>
      <c r="BH2118" s="111" t="s">
        <v>5413</v>
      </c>
      <c r="BI2118" s="110" t="s">
        <v>1927</v>
      </c>
      <c r="BJ2118" s="110" t="s">
        <v>3261</v>
      </c>
      <c r="BK2118" s="110"/>
      <c r="BL2118" s="110"/>
      <c r="BM2118" s="110"/>
      <c r="BN2118" s="110"/>
    </row>
    <row r="2119" spans="59:66" x14ac:dyDescent="0.25">
      <c r="BG2119" s="110" t="s">
        <v>1598</v>
      </c>
      <c r="BH2119" s="111" t="s">
        <v>5414</v>
      </c>
      <c r="BI2119" s="110" t="s">
        <v>1921</v>
      </c>
      <c r="BJ2119" s="110" t="s">
        <v>3309</v>
      </c>
      <c r="BK2119" s="110"/>
      <c r="BL2119" s="110"/>
      <c r="BM2119" s="110"/>
      <c r="BN2119" s="110"/>
    </row>
    <row r="2120" spans="59:66" x14ac:dyDescent="0.25">
      <c r="BG2120" s="110" t="s">
        <v>1599</v>
      </c>
      <c r="BH2120" s="111" t="s">
        <v>5415</v>
      </c>
      <c r="BI2120" s="110" t="s">
        <v>1919</v>
      </c>
      <c r="BJ2120" s="110" t="s">
        <v>3305</v>
      </c>
      <c r="BK2120" s="110"/>
      <c r="BL2120" s="110"/>
      <c r="BM2120" s="110"/>
      <c r="BN2120" s="110"/>
    </row>
    <row r="2121" spans="59:66" x14ac:dyDescent="0.25">
      <c r="BG2121" s="110" t="s">
        <v>1600</v>
      </c>
      <c r="BH2121" s="111" t="s">
        <v>5416</v>
      </c>
      <c r="BI2121" s="110" t="s">
        <v>1859</v>
      </c>
      <c r="BJ2121" s="110" t="s">
        <v>3354</v>
      </c>
      <c r="BK2121" s="110"/>
      <c r="BL2121" s="110"/>
      <c r="BM2121" s="110"/>
      <c r="BN2121" s="110"/>
    </row>
    <row r="2122" spans="59:66" x14ac:dyDescent="0.25">
      <c r="BG2122" s="110" t="s">
        <v>1601</v>
      </c>
      <c r="BH2122" s="111" t="s">
        <v>5417</v>
      </c>
      <c r="BI2122" s="110" t="s">
        <v>507</v>
      </c>
      <c r="BJ2122" s="110" t="s">
        <v>3369</v>
      </c>
      <c r="BK2122" s="110"/>
      <c r="BL2122" s="110"/>
      <c r="BM2122" s="110"/>
      <c r="BN2122" s="110"/>
    </row>
    <row r="2123" spans="59:66" x14ac:dyDescent="0.25">
      <c r="BG2123" s="110" t="s">
        <v>1602</v>
      </c>
      <c r="BH2123" s="111" t="s">
        <v>5418</v>
      </c>
      <c r="BI2123" s="110" t="s">
        <v>2442</v>
      </c>
      <c r="BJ2123" s="110" t="s">
        <v>3321</v>
      </c>
      <c r="BK2123" s="110"/>
      <c r="BL2123" s="110"/>
      <c r="BM2123" s="110"/>
      <c r="BN2123" s="110"/>
    </row>
    <row r="2124" spans="59:66" x14ac:dyDescent="0.25">
      <c r="BG2124" s="110" t="s">
        <v>1603</v>
      </c>
      <c r="BH2124" s="111" t="s">
        <v>5419</v>
      </c>
      <c r="BI2124" s="110" t="s">
        <v>507</v>
      </c>
      <c r="BJ2124" s="110" t="s">
        <v>3369</v>
      </c>
      <c r="BK2124" s="110"/>
      <c r="BL2124" s="110"/>
      <c r="BM2124" s="110"/>
      <c r="BN2124" s="110"/>
    </row>
    <row r="2125" spans="59:66" x14ac:dyDescent="0.25">
      <c r="BG2125" s="110" t="s">
        <v>1604</v>
      </c>
      <c r="BH2125" s="111" t="s">
        <v>5420</v>
      </c>
      <c r="BI2125" s="110" t="s">
        <v>1929</v>
      </c>
      <c r="BJ2125" s="110" t="s">
        <v>3262</v>
      </c>
      <c r="BK2125" s="110"/>
      <c r="BL2125" s="110"/>
      <c r="BM2125" s="110"/>
      <c r="BN2125" s="110"/>
    </row>
    <row r="2126" spans="59:66" x14ac:dyDescent="0.25">
      <c r="BG2126" s="110" t="s">
        <v>1605</v>
      </c>
      <c r="BH2126" s="111" t="s">
        <v>5421</v>
      </c>
      <c r="BI2126" s="110" t="s">
        <v>1928</v>
      </c>
      <c r="BJ2126" s="110" t="s">
        <v>3263</v>
      </c>
      <c r="BK2126" s="110"/>
      <c r="BL2126" s="110"/>
      <c r="BM2126" s="110"/>
      <c r="BN2126" s="110"/>
    </row>
    <row r="2127" spans="59:66" x14ac:dyDescent="0.25">
      <c r="BG2127" s="110" t="s">
        <v>1606</v>
      </c>
      <c r="BH2127" s="111" t="s">
        <v>5422</v>
      </c>
      <c r="BI2127" s="110" t="s">
        <v>1930</v>
      </c>
      <c r="BJ2127" s="110" t="s">
        <v>3326</v>
      </c>
      <c r="BK2127" s="110"/>
      <c r="BL2127" s="110"/>
      <c r="BM2127" s="110"/>
      <c r="BN2127" s="110"/>
    </row>
    <row r="2128" spans="59:66" x14ac:dyDescent="0.25">
      <c r="BG2128" s="110" t="s">
        <v>1607</v>
      </c>
      <c r="BH2128" s="111" t="s">
        <v>5423</v>
      </c>
      <c r="BI2128" s="110" t="s">
        <v>1928</v>
      </c>
      <c r="BJ2128" s="110" t="s">
        <v>3263</v>
      </c>
      <c r="BK2128" s="110"/>
      <c r="BL2128" s="110"/>
      <c r="BM2128" s="110"/>
      <c r="BN2128" s="110"/>
    </row>
    <row r="2129" spans="59:66" x14ac:dyDescent="0.25">
      <c r="BG2129" s="110" t="s">
        <v>1608</v>
      </c>
      <c r="BH2129" s="111" t="s">
        <v>5424</v>
      </c>
      <c r="BI2129" s="110" t="s">
        <v>1928</v>
      </c>
      <c r="BJ2129" s="110" t="s">
        <v>3263</v>
      </c>
      <c r="BK2129" s="110"/>
      <c r="BL2129" s="110"/>
      <c r="BM2129" s="110"/>
      <c r="BN2129" s="110"/>
    </row>
    <row r="2130" spans="59:66" x14ac:dyDescent="0.25">
      <c r="BG2130" s="110" t="s">
        <v>1609</v>
      </c>
      <c r="BH2130" s="111" t="s">
        <v>5425</v>
      </c>
      <c r="BI2130" s="110" t="s">
        <v>1926</v>
      </c>
      <c r="BJ2130" s="110" t="s">
        <v>3319</v>
      </c>
      <c r="BK2130" s="110"/>
      <c r="BL2130" s="110"/>
      <c r="BM2130" s="110"/>
      <c r="BN2130" s="110"/>
    </row>
    <row r="2131" spans="59:66" x14ac:dyDescent="0.25">
      <c r="BG2131" s="110" t="s">
        <v>1610</v>
      </c>
      <c r="BH2131" s="111" t="s">
        <v>5426</v>
      </c>
      <c r="BI2131" s="110" t="s">
        <v>1920</v>
      </c>
      <c r="BJ2131" s="110" t="s">
        <v>3337</v>
      </c>
      <c r="BK2131" s="110"/>
      <c r="BL2131" s="110"/>
      <c r="BM2131" s="110"/>
      <c r="BN2131" s="110"/>
    </row>
    <row r="2132" spans="59:66" x14ac:dyDescent="0.25">
      <c r="BG2132" s="110" t="s">
        <v>1611</v>
      </c>
      <c r="BH2132" s="111" t="s">
        <v>5427</v>
      </c>
      <c r="BI2132" s="110" t="s">
        <v>1927</v>
      </c>
      <c r="BJ2132" s="110" t="s">
        <v>3261</v>
      </c>
      <c r="BK2132" s="110"/>
      <c r="BL2132" s="110"/>
      <c r="BM2132" s="110"/>
      <c r="BN2132" s="110"/>
    </row>
    <row r="2133" spans="59:66" x14ac:dyDescent="0.25">
      <c r="BG2133" s="110" t="s">
        <v>1612</v>
      </c>
      <c r="BH2133" s="111" t="s">
        <v>5428</v>
      </c>
      <c r="BI2133" s="110" t="s">
        <v>379</v>
      </c>
      <c r="BJ2133" s="110" t="s">
        <v>3376</v>
      </c>
      <c r="BK2133" s="110"/>
      <c r="BL2133" s="110"/>
      <c r="BM2133" s="110"/>
      <c r="BN2133" s="110"/>
    </row>
    <row r="2134" spans="59:66" x14ac:dyDescent="0.25">
      <c r="BG2134" s="110" t="s">
        <v>1613</v>
      </c>
      <c r="BH2134" s="111" t="s">
        <v>5429</v>
      </c>
      <c r="BI2134" s="110" t="s">
        <v>1930</v>
      </c>
      <c r="BJ2134" s="110" t="s">
        <v>3326</v>
      </c>
      <c r="BK2134" s="110"/>
      <c r="BL2134" s="110"/>
      <c r="BM2134" s="110"/>
      <c r="BN2134" s="110"/>
    </row>
    <row r="2135" spans="59:66" x14ac:dyDescent="0.25">
      <c r="BG2135" s="110" t="s">
        <v>1614</v>
      </c>
      <c r="BH2135" s="111" t="s">
        <v>5430</v>
      </c>
      <c r="BI2135" s="110" t="s">
        <v>1930</v>
      </c>
      <c r="BJ2135" s="110" t="s">
        <v>3326</v>
      </c>
      <c r="BK2135" s="110"/>
      <c r="BL2135" s="110"/>
      <c r="BM2135" s="110"/>
      <c r="BN2135" s="110"/>
    </row>
    <row r="2136" spans="59:66" x14ac:dyDescent="0.25">
      <c r="BG2136" s="110" t="s">
        <v>1615</v>
      </c>
      <c r="BH2136" s="111" t="s">
        <v>5431</v>
      </c>
      <c r="BI2136" s="110" t="s">
        <v>1926</v>
      </c>
      <c r="BJ2136" s="110" t="s">
        <v>3319</v>
      </c>
      <c r="BK2136" s="110"/>
      <c r="BL2136" s="110"/>
      <c r="BM2136" s="110"/>
      <c r="BN2136" s="110"/>
    </row>
    <row r="2137" spans="59:66" x14ac:dyDescent="0.25">
      <c r="BG2137" s="110" t="s">
        <v>1616</v>
      </c>
      <c r="BH2137" s="111" t="s">
        <v>5432</v>
      </c>
      <c r="BI2137" s="110" t="s">
        <v>1929</v>
      </c>
      <c r="BJ2137" s="110" t="s">
        <v>3262</v>
      </c>
      <c r="BK2137" s="110"/>
      <c r="BL2137" s="110"/>
      <c r="BM2137" s="110"/>
      <c r="BN2137" s="110"/>
    </row>
    <row r="2138" spans="59:66" x14ac:dyDescent="0.25">
      <c r="BG2138" s="110" t="s">
        <v>1617</v>
      </c>
      <c r="BH2138" s="111" t="s">
        <v>5433</v>
      </c>
      <c r="BI2138" s="110" t="s">
        <v>1342</v>
      </c>
      <c r="BJ2138" s="110" t="s">
        <v>3359</v>
      </c>
      <c r="BK2138" s="110"/>
      <c r="BL2138" s="110"/>
      <c r="BM2138" s="110"/>
      <c r="BN2138" s="110"/>
    </row>
    <row r="2139" spans="59:66" x14ac:dyDescent="0.25">
      <c r="BG2139" s="110" t="s">
        <v>1618</v>
      </c>
      <c r="BH2139" s="111" t="s">
        <v>5434</v>
      </c>
      <c r="BI2139" s="110" t="s">
        <v>1927</v>
      </c>
      <c r="BJ2139" s="110" t="s">
        <v>3261</v>
      </c>
      <c r="BK2139" s="110"/>
      <c r="BL2139" s="110"/>
      <c r="BM2139" s="110"/>
      <c r="BN2139" s="110"/>
    </row>
    <row r="2140" spans="59:66" x14ac:dyDescent="0.25">
      <c r="BG2140" s="110" t="s">
        <v>1619</v>
      </c>
      <c r="BH2140" s="111" t="s">
        <v>5435</v>
      </c>
      <c r="BI2140" s="110" t="s">
        <v>2442</v>
      </c>
      <c r="BJ2140" s="110" t="s">
        <v>3321</v>
      </c>
      <c r="BK2140" s="110"/>
      <c r="BL2140" s="110"/>
      <c r="BM2140" s="110"/>
      <c r="BN2140" s="110"/>
    </row>
    <row r="2141" spans="59:66" x14ac:dyDescent="0.25">
      <c r="BG2141" s="110" t="s">
        <v>1620</v>
      </c>
      <c r="BH2141" s="111" t="s">
        <v>5436</v>
      </c>
      <c r="BI2141" s="110" t="s">
        <v>379</v>
      </c>
      <c r="BJ2141" s="110" t="s">
        <v>3376</v>
      </c>
      <c r="BK2141" s="110"/>
      <c r="BL2141" s="110"/>
      <c r="BM2141" s="110"/>
      <c r="BN2141" s="110"/>
    </row>
    <row r="2142" spans="59:66" x14ac:dyDescent="0.25">
      <c r="BG2142" s="110" t="s">
        <v>1621</v>
      </c>
      <c r="BH2142" s="111" t="s">
        <v>5437</v>
      </c>
      <c r="BI2142" s="110" t="s">
        <v>2442</v>
      </c>
      <c r="BJ2142" s="110" t="s">
        <v>3321</v>
      </c>
      <c r="BK2142" s="110"/>
      <c r="BL2142" s="110"/>
      <c r="BM2142" s="110"/>
      <c r="BN2142" s="110"/>
    </row>
    <row r="2143" spans="59:66" x14ac:dyDescent="0.25">
      <c r="BG2143" s="110" t="s">
        <v>1997</v>
      </c>
      <c r="BH2143" s="111" t="s">
        <v>5438</v>
      </c>
      <c r="BI2143" s="110" t="s">
        <v>2442</v>
      </c>
      <c r="BJ2143" s="110" t="s">
        <v>3321</v>
      </c>
      <c r="BK2143" s="110"/>
      <c r="BL2143" s="110"/>
      <c r="BM2143" s="110"/>
      <c r="BN2143" s="110"/>
    </row>
    <row r="2144" spans="59:66" x14ac:dyDescent="0.25">
      <c r="BG2144" s="110" t="s">
        <v>1998</v>
      </c>
      <c r="BH2144" s="111" t="s">
        <v>5439</v>
      </c>
      <c r="BI2144" s="110" t="s">
        <v>1923</v>
      </c>
      <c r="BJ2144" s="110" t="s">
        <v>3316</v>
      </c>
      <c r="BK2144" s="110"/>
      <c r="BL2144" s="110"/>
      <c r="BM2144" s="110"/>
      <c r="BN2144" s="110"/>
    </row>
    <row r="2145" spans="59:66" x14ac:dyDescent="0.25">
      <c r="BG2145" s="110" t="s">
        <v>1999</v>
      </c>
      <c r="BH2145" s="111" t="s">
        <v>5440</v>
      </c>
      <c r="BI2145" s="110" t="s">
        <v>3064</v>
      </c>
      <c r="BJ2145" s="110" t="s">
        <v>3352</v>
      </c>
      <c r="BK2145" s="110"/>
      <c r="BL2145" s="110"/>
      <c r="BM2145" s="110"/>
      <c r="BN2145" s="110"/>
    </row>
    <row r="2146" spans="59:66" x14ac:dyDescent="0.25">
      <c r="BG2146" s="110" t="s">
        <v>2000</v>
      </c>
      <c r="BH2146" s="111" t="s">
        <v>5441</v>
      </c>
      <c r="BI2146" s="110" t="s">
        <v>1927</v>
      </c>
      <c r="BJ2146" s="110" t="s">
        <v>3261</v>
      </c>
      <c r="BK2146" s="110"/>
      <c r="BL2146" s="110"/>
      <c r="BM2146" s="110"/>
      <c r="BN2146" s="110"/>
    </row>
    <row r="2147" spans="59:66" x14ac:dyDescent="0.25">
      <c r="BG2147" s="110" t="s">
        <v>2001</v>
      </c>
      <c r="BH2147" s="111" t="s">
        <v>5442</v>
      </c>
      <c r="BI2147" s="110" t="s">
        <v>1921</v>
      </c>
      <c r="BJ2147" s="110" t="s">
        <v>3309</v>
      </c>
      <c r="BK2147" s="110"/>
      <c r="BL2147" s="110"/>
      <c r="BM2147" s="110"/>
      <c r="BN2147" s="110"/>
    </row>
    <row r="2148" spans="59:66" x14ac:dyDescent="0.25">
      <c r="BG2148" s="110" t="s">
        <v>2002</v>
      </c>
      <c r="BH2148" s="111" t="s">
        <v>5443</v>
      </c>
      <c r="BI2148" s="110" t="s">
        <v>1859</v>
      </c>
      <c r="BJ2148" s="110" t="s">
        <v>3354</v>
      </c>
      <c r="BK2148" s="110"/>
      <c r="BL2148" s="110"/>
      <c r="BM2148" s="110"/>
      <c r="BN2148" s="110"/>
    </row>
    <row r="2149" spans="59:66" x14ac:dyDescent="0.25">
      <c r="BG2149" s="110" t="s">
        <v>2003</v>
      </c>
      <c r="BH2149" s="111" t="s">
        <v>5444</v>
      </c>
      <c r="BI2149" s="110" t="s">
        <v>1930</v>
      </c>
      <c r="BJ2149" s="110" t="s">
        <v>3326</v>
      </c>
      <c r="BK2149" s="110"/>
      <c r="BL2149" s="110"/>
      <c r="BM2149" s="110"/>
      <c r="BN2149" s="110"/>
    </row>
    <row r="2150" spans="59:66" x14ac:dyDescent="0.25">
      <c r="BG2150" s="110" t="s">
        <v>2004</v>
      </c>
      <c r="BH2150" s="111" t="s">
        <v>5445</v>
      </c>
      <c r="BI2150" s="110" t="s">
        <v>1859</v>
      </c>
      <c r="BJ2150" s="110" t="s">
        <v>3354</v>
      </c>
      <c r="BK2150" s="110"/>
      <c r="BL2150" s="110"/>
      <c r="BM2150" s="110"/>
      <c r="BN2150" s="110"/>
    </row>
    <row r="2151" spans="59:66" x14ac:dyDescent="0.25">
      <c r="BG2151" s="110" t="s">
        <v>2005</v>
      </c>
      <c r="BH2151" s="111" t="s">
        <v>5446</v>
      </c>
      <c r="BI2151" s="110" t="s">
        <v>1920</v>
      </c>
      <c r="BJ2151" s="110" t="s">
        <v>3337</v>
      </c>
      <c r="BK2151" s="110"/>
      <c r="BL2151" s="110"/>
      <c r="BM2151" s="110"/>
      <c r="BN2151" s="110"/>
    </row>
    <row r="2152" spans="59:66" x14ac:dyDescent="0.25">
      <c r="BG2152" s="110" t="s">
        <v>2006</v>
      </c>
      <c r="BH2152" s="111" t="s">
        <v>5447</v>
      </c>
      <c r="BI2152" s="110" t="s">
        <v>1859</v>
      </c>
      <c r="BJ2152" s="110" t="s">
        <v>3354</v>
      </c>
      <c r="BK2152" s="110"/>
      <c r="BL2152" s="110"/>
      <c r="BM2152" s="110"/>
      <c r="BN2152" s="110"/>
    </row>
    <row r="2153" spans="59:66" x14ac:dyDescent="0.25">
      <c r="BG2153" s="110" t="s">
        <v>2007</v>
      </c>
      <c r="BH2153" s="111" t="s">
        <v>5448</v>
      </c>
      <c r="BI2153" s="110" t="s">
        <v>1859</v>
      </c>
      <c r="BJ2153" s="110" t="s">
        <v>3354</v>
      </c>
      <c r="BK2153" s="110"/>
      <c r="BL2153" s="110"/>
      <c r="BM2153" s="110"/>
      <c r="BN2153" s="110"/>
    </row>
    <row r="2154" spans="59:66" x14ac:dyDescent="0.25">
      <c r="BG2154" s="110" t="s">
        <v>2008</v>
      </c>
      <c r="BH2154" s="111" t="s">
        <v>5449</v>
      </c>
      <c r="BI2154" s="110" t="s">
        <v>1922</v>
      </c>
      <c r="BJ2154" s="110" t="s">
        <v>3302</v>
      </c>
      <c r="BK2154" s="110"/>
      <c r="BL2154" s="110"/>
      <c r="BM2154" s="110"/>
      <c r="BN2154" s="110"/>
    </row>
    <row r="2155" spans="59:66" x14ac:dyDescent="0.25">
      <c r="BG2155" s="110" t="s">
        <v>2009</v>
      </c>
      <c r="BH2155" s="111" t="s">
        <v>5450</v>
      </c>
      <c r="BI2155" s="110" t="s">
        <v>507</v>
      </c>
      <c r="BJ2155" s="110" t="s">
        <v>3369</v>
      </c>
      <c r="BK2155" s="110"/>
      <c r="BL2155" s="110"/>
      <c r="BM2155" s="110"/>
      <c r="BN2155" s="110"/>
    </row>
    <row r="2156" spans="59:66" x14ac:dyDescent="0.25">
      <c r="BG2156" s="110" t="s">
        <v>2010</v>
      </c>
      <c r="BH2156" s="111" t="s">
        <v>5451</v>
      </c>
      <c r="BI2156" s="110" t="s">
        <v>1919</v>
      </c>
      <c r="BJ2156" s="110" t="s">
        <v>3305</v>
      </c>
      <c r="BK2156" s="110"/>
      <c r="BL2156" s="110"/>
      <c r="BM2156" s="110"/>
      <c r="BN2156" s="110"/>
    </row>
    <row r="2157" spans="59:66" x14ac:dyDescent="0.25">
      <c r="BG2157" s="110" t="s">
        <v>2011</v>
      </c>
      <c r="BH2157" s="111" t="s">
        <v>5452</v>
      </c>
      <c r="BI2157" s="110" t="s">
        <v>507</v>
      </c>
      <c r="BJ2157" s="110" t="s">
        <v>3369</v>
      </c>
      <c r="BK2157" s="110"/>
      <c r="BL2157" s="110"/>
      <c r="BM2157" s="110"/>
      <c r="BN2157" s="110"/>
    </row>
    <row r="2158" spans="59:66" x14ac:dyDescent="0.25">
      <c r="BG2158" s="110" t="s">
        <v>2012</v>
      </c>
      <c r="BH2158" s="111" t="s">
        <v>5453</v>
      </c>
      <c r="BI2158" s="110" t="s">
        <v>1859</v>
      </c>
      <c r="BJ2158" s="110" t="s">
        <v>3354</v>
      </c>
      <c r="BK2158" s="110"/>
      <c r="BL2158" s="110"/>
      <c r="BM2158" s="110"/>
      <c r="BN2158" s="110"/>
    </row>
    <row r="2159" spans="59:66" x14ac:dyDescent="0.25">
      <c r="BG2159" s="110" t="s">
        <v>2013</v>
      </c>
      <c r="BH2159" s="111" t="s">
        <v>5454</v>
      </c>
      <c r="BI2159" s="110" t="s">
        <v>1921</v>
      </c>
      <c r="BJ2159" s="110" t="s">
        <v>3309</v>
      </c>
      <c r="BK2159" s="110"/>
      <c r="BL2159" s="110"/>
      <c r="BM2159" s="110"/>
      <c r="BN2159" s="110"/>
    </row>
    <row r="2160" spans="59:66" x14ac:dyDescent="0.25">
      <c r="BG2160" s="110" t="s">
        <v>2014</v>
      </c>
      <c r="BH2160" s="111" t="s">
        <v>5455</v>
      </c>
      <c r="BI2160" s="110" t="s">
        <v>1923</v>
      </c>
      <c r="BJ2160" s="110" t="s">
        <v>3316</v>
      </c>
      <c r="BK2160" s="110"/>
      <c r="BL2160" s="110"/>
      <c r="BM2160" s="110"/>
      <c r="BN2160" s="110"/>
    </row>
    <row r="2161" spans="59:66" x14ac:dyDescent="0.25">
      <c r="BG2161" s="110" t="s">
        <v>2015</v>
      </c>
      <c r="BH2161" s="111" t="s">
        <v>5456</v>
      </c>
      <c r="BI2161" s="110" t="s">
        <v>1919</v>
      </c>
      <c r="BJ2161" s="110" t="s">
        <v>3305</v>
      </c>
      <c r="BK2161" s="110"/>
      <c r="BL2161" s="110"/>
      <c r="BM2161" s="110"/>
      <c r="BN2161" s="110"/>
    </row>
    <row r="2162" spans="59:66" x14ac:dyDescent="0.25">
      <c r="BG2162" s="110" t="s">
        <v>2016</v>
      </c>
      <c r="BH2162" s="111" t="s">
        <v>5457</v>
      </c>
      <c r="BI2162" s="110" t="s">
        <v>1927</v>
      </c>
      <c r="BJ2162" s="110" t="s">
        <v>3261</v>
      </c>
      <c r="BK2162" s="110"/>
      <c r="BL2162" s="110"/>
      <c r="BM2162" s="110"/>
      <c r="BN2162" s="110"/>
    </row>
    <row r="2163" spans="59:66" x14ac:dyDescent="0.25">
      <c r="BG2163" s="110" t="s">
        <v>2017</v>
      </c>
      <c r="BH2163" s="111" t="s">
        <v>5458</v>
      </c>
      <c r="BI2163" s="110" t="s">
        <v>1920</v>
      </c>
      <c r="BJ2163" s="110" t="s">
        <v>3337</v>
      </c>
      <c r="BK2163" s="110"/>
      <c r="BL2163" s="110"/>
      <c r="BM2163" s="110"/>
      <c r="BN2163" s="110"/>
    </row>
    <row r="2164" spans="59:66" x14ac:dyDescent="0.25">
      <c r="BG2164" s="110" t="s">
        <v>604</v>
      </c>
      <c r="BH2164" s="111" t="s">
        <v>5459</v>
      </c>
      <c r="BI2164" s="110" t="s">
        <v>2382</v>
      </c>
      <c r="BJ2164" s="111" t="s">
        <v>3307</v>
      </c>
      <c r="BK2164" s="111"/>
      <c r="BL2164" s="111"/>
      <c r="BM2164" s="111"/>
      <c r="BN2164" s="111"/>
    </row>
    <row r="2165" spans="59:66" x14ac:dyDescent="0.25">
      <c r="BG2165" s="110" t="s">
        <v>2018</v>
      </c>
      <c r="BH2165" s="111" t="s">
        <v>5460</v>
      </c>
      <c r="BI2165" s="110" t="s">
        <v>1919</v>
      </c>
      <c r="BJ2165" s="110" t="s">
        <v>3305</v>
      </c>
      <c r="BK2165" s="110"/>
      <c r="BL2165" s="110"/>
      <c r="BM2165" s="110"/>
      <c r="BN2165" s="110"/>
    </row>
    <row r="2166" spans="59:66" x14ac:dyDescent="0.25">
      <c r="BG2166" s="110" t="s">
        <v>2019</v>
      </c>
      <c r="BH2166" s="111" t="s">
        <v>5461</v>
      </c>
      <c r="BI2166" s="110" t="s">
        <v>379</v>
      </c>
      <c r="BJ2166" s="110" t="s">
        <v>3376</v>
      </c>
      <c r="BK2166" s="110"/>
      <c r="BL2166" s="110"/>
      <c r="BM2166" s="110"/>
      <c r="BN2166" s="110"/>
    </row>
    <row r="2167" spans="59:66" x14ac:dyDescent="0.25">
      <c r="BG2167" s="110" t="s">
        <v>2020</v>
      </c>
      <c r="BH2167" s="111" t="s">
        <v>5462</v>
      </c>
      <c r="BI2167" s="110" t="s">
        <v>2442</v>
      </c>
      <c r="BJ2167" s="110" t="s">
        <v>3321</v>
      </c>
      <c r="BK2167" s="110"/>
      <c r="BL2167" s="110"/>
      <c r="BM2167" s="110"/>
      <c r="BN2167" s="110"/>
    </row>
    <row r="2168" spans="59:66" x14ac:dyDescent="0.25">
      <c r="BG2168" s="110" t="s">
        <v>2021</v>
      </c>
      <c r="BH2168" s="111" t="s">
        <v>5463</v>
      </c>
      <c r="BI2168" s="110" t="s">
        <v>1921</v>
      </c>
      <c r="BJ2168" s="110" t="s">
        <v>3309</v>
      </c>
      <c r="BK2168" s="110"/>
      <c r="BL2168" s="110"/>
      <c r="BM2168" s="110"/>
      <c r="BN2168" s="110"/>
    </row>
    <row r="2169" spans="59:66" x14ac:dyDescent="0.25">
      <c r="BG2169" s="110" t="s">
        <v>2022</v>
      </c>
      <c r="BH2169" s="111" t="s">
        <v>5464</v>
      </c>
      <c r="BI2169" s="110" t="s">
        <v>1927</v>
      </c>
      <c r="BJ2169" s="110" t="s">
        <v>3261</v>
      </c>
      <c r="BK2169" s="110"/>
      <c r="BL2169" s="110"/>
      <c r="BM2169" s="110"/>
      <c r="BN2169" s="110"/>
    </row>
    <row r="2170" spans="59:66" x14ac:dyDescent="0.25">
      <c r="BG2170" s="110" t="s">
        <v>2023</v>
      </c>
      <c r="BH2170" s="111" t="s">
        <v>5465</v>
      </c>
      <c r="BI2170" s="110" t="s">
        <v>1926</v>
      </c>
      <c r="BJ2170" s="110" t="s">
        <v>3319</v>
      </c>
      <c r="BK2170" s="110"/>
      <c r="BL2170" s="110"/>
      <c r="BM2170" s="110"/>
      <c r="BN2170" s="110"/>
    </row>
    <row r="2171" spans="59:66" x14ac:dyDescent="0.25">
      <c r="BG2171" s="110" t="s">
        <v>2024</v>
      </c>
      <c r="BH2171" s="111" t="s">
        <v>5466</v>
      </c>
      <c r="BI2171" s="110" t="s">
        <v>1930</v>
      </c>
      <c r="BJ2171" s="110" t="s">
        <v>3326</v>
      </c>
      <c r="BK2171" s="110"/>
      <c r="BL2171" s="110"/>
      <c r="BM2171" s="110"/>
      <c r="BN2171" s="110"/>
    </row>
    <row r="2172" spans="59:66" x14ac:dyDescent="0.25">
      <c r="BG2172" s="110" t="s">
        <v>2025</v>
      </c>
      <c r="BH2172" s="111" t="s">
        <v>5467</v>
      </c>
      <c r="BI2172" s="110" t="s">
        <v>1923</v>
      </c>
      <c r="BJ2172" s="110" t="s">
        <v>3316</v>
      </c>
      <c r="BK2172" s="110"/>
      <c r="BL2172" s="110"/>
      <c r="BM2172" s="110"/>
      <c r="BN2172" s="110"/>
    </row>
    <row r="2173" spans="59:66" x14ac:dyDescent="0.25">
      <c r="BG2173" s="110" t="s">
        <v>2026</v>
      </c>
      <c r="BH2173" s="111" t="s">
        <v>5468</v>
      </c>
      <c r="BI2173" s="110" t="s">
        <v>1921</v>
      </c>
      <c r="BJ2173" s="110" t="s">
        <v>3309</v>
      </c>
      <c r="BK2173" s="110"/>
      <c r="BL2173" s="110"/>
      <c r="BM2173" s="110"/>
      <c r="BN2173" s="110"/>
    </row>
    <row r="2174" spans="59:66" x14ac:dyDescent="0.25">
      <c r="BG2174" s="110" t="s">
        <v>2027</v>
      </c>
      <c r="BH2174" s="111" t="s">
        <v>5469</v>
      </c>
      <c r="BI2174" s="110" t="s">
        <v>1928</v>
      </c>
      <c r="BJ2174" s="110" t="s">
        <v>3263</v>
      </c>
      <c r="BK2174" s="110"/>
      <c r="BL2174" s="110"/>
      <c r="BM2174" s="110"/>
      <c r="BN2174" s="110"/>
    </row>
    <row r="2175" spans="59:66" x14ac:dyDescent="0.25">
      <c r="BG2175" s="110" t="s">
        <v>2028</v>
      </c>
      <c r="BH2175" s="111" t="s">
        <v>5470</v>
      </c>
      <c r="BI2175" s="110" t="s">
        <v>1928</v>
      </c>
      <c r="BJ2175" s="110" t="s">
        <v>3263</v>
      </c>
      <c r="BK2175" s="110"/>
      <c r="BL2175" s="110"/>
      <c r="BM2175" s="110"/>
      <c r="BN2175" s="110"/>
    </row>
    <row r="2176" spans="59:66" x14ac:dyDescent="0.25">
      <c r="BG2176" s="110" t="s">
        <v>2029</v>
      </c>
      <c r="BH2176" s="111" t="s">
        <v>5471</v>
      </c>
      <c r="BI2176" s="110" t="s">
        <v>2442</v>
      </c>
      <c r="BJ2176" s="110" t="s">
        <v>3321</v>
      </c>
      <c r="BK2176" s="110"/>
      <c r="BL2176" s="110"/>
      <c r="BM2176" s="110"/>
      <c r="BN2176" s="110"/>
    </row>
    <row r="2177" spans="59:66" x14ac:dyDescent="0.25">
      <c r="BG2177" s="110" t="s">
        <v>2030</v>
      </c>
      <c r="BH2177" s="111" t="s">
        <v>5472</v>
      </c>
      <c r="BI2177" s="110" t="s">
        <v>2442</v>
      </c>
      <c r="BJ2177" s="110" t="s">
        <v>3321</v>
      </c>
      <c r="BK2177" s="110"/>
      <c r="BL2177" s="110"/>
      <c r="BM2177" s="110"/>
      <c r="BN2177" s="110"/>
    </row>
    <row r="2178" spans="59:66" x14ac:dyDescent="0.25">
      <c r="BG2178" s="110" t="s">
        <v>93</v>
      </c>
      <c r="BH2178" s="111" t="s">
        <v>5473</v>
      </c>
      <c r="BI2178" s="110" t="s">
        <v>2442</v>
      </c>
      <c r="BJ2178" s="110" t="s">
        <v>3321</v>
      </c>
      <c r="BK2178" s="110"/>
      <c r="BL2178" s="110"/>
      <c r="BM2178" s="110"/>
      <c r="BN2178" s="110"/>
    </row>
    <row r="2179" spans="59:66" x14ac:dyDescent="0.25">
      <c r="BG2179" s="110" t="s">
        <v>94</v>
      </c>
      <c r="BH2179" s="111" t="s">
        <v>5474</v>
      </c>
      <c r="BI2179" s="110" t="s">
        <v>2442</v>
      </c>
      <c r="BJ2179" s="110" t="s">
        <v>3321</v>
      </c>
      <c r="BK2179" s="110"/>
      <c r="BL2179" s="110"/>
      <c r="BM2179" s="110"/>
      <c r="BN2179" s="110"/>
    </row>
    <row r="2180" spans="59:66" x14ac:dyDescent="0.25">
      <c r="BG2180" s="110" t="s">
        <v>95</v>
      </c>
      <c r="BH2180" s="111" t="s">
        <v>5475</v>
      </c>
      <c r="BI2180" s="110" t="s">
        <v>2442</v>
      </c>
      <c r="BJ2180" s="110" t="s">
        <v>3321</v>
      </c>
      <c r="BK2180" s="110"/>
      <c r="BL2180" s="110"/>
      <c r="BM2180" s="110"/>
      <c r="BN2180" s="110"/>
    </row>
    <row r="2181" spans="59:66" x14ac:dyDescent="0.25">
      <c r="BG2181" s="110" t="s">
        <v>96</v>
      </c>
      <c r="BH2181" s="111" t="s">
        <v>5476</v>
      </c>
      <c r="BI2181" s="110" t="s">
        <v>2442</v>
      </c>
      <c r="BJ2181" s="110" t="s">
        <v>3321</v>
      </c>
      <c r="BK2181" s="110"/>
      <c r="BL2181" s="110"/>
      <c r="BM2181" s="110"/>
      <c r="BN2181" s="110"/>
    </row>
    <row r="2182" spans="59:66" x14ac:dyDescent="0.25">
      <c r="BG2182" s="110" t="s">
        <v>97</v>
      </c>
      <c r="BH2182" s="111" t="s">
        <v>5477</v>
      </c>
      <c r="BI2182" s="110" t="s">
        <v>1930</v>
      </c>
      <c r="BJ2182" s="110" t="s">
        <v>3326</v>
      </c>
      <c r="BK2182" s="110"/>
      <c r="BL2182" s="110"/>
      <c r="BM2182" s="110"/>
      <c r="BN2182" s="110"/>
    </row>
    <row r="2183" spans="59:66" x14ac:dyDescent="0.25">
      <c r="BG2183" s="110" t="s">
        <v>98</v>
      </c>
      <c r="BH2183" s="111" t="s">
        <v>5478</v>
      </c>
      <c r="BI2183" s="110" t="s">
        <v>1928</v>
      </c>
      <c r="BJ2183" s="110" t="s">
        <v>3263</v>
      </c>
      <c r="BK2183" s="110"/>
      <c r="BL2183" s="110"/>
      <c r="BM2183" s="110"/>
      <c r="BN2183" s="110"/>
    </row>
    <row r="2184" spans="59:66" x14ac:dyDescent="0.25">
      <c r="BG2184" s="110" t="s">
        <v>99</v>
      </c>
      <c r="BH2184" s="111" t="s">
        <v>5479</v>
      </c>
      <c r="BI2184" s="110" t="s">
        <v>1919</v>
      </c>
      <c r="BJ2184" s="110" t="s">
        <v>3305</v>
      </c>
      <c r="BK2184" s="110"/>
      <c r="BL2184" s="110"/>
      <c r="BM2184" s="110"/>
      <c r="BN2184" s="110"/>
    </row>
    <row r="2185" spans="59:66" x14ac:dyDescent="0.25">
      <c r="BG2185" s="110" t="s">
        <v>100</v>
      </c>
      <c r="BH2185" s="111" t="s">
        <v>5480</v>
      </c>
      <c r="BI2185" s="110" t="s">
        <v>2382</v>
      </c>
      <c r="BJ2185" s="110" t="s">
        <v>3307</v>
      </c>
      <c r="BK2185" s="110"/>
      <c r="BL2185" s="110"/>
      <c r="BM2185" s="110"/>
      <c r="BN2185" s="110"/>
    </row>
    <row r="2186" spans="59:66" x14ac:dyDescent="0.25">
      <c r="BG2186" s="110" t="s">
        <v>101</v>
      </c>
      <c r="BH2186" s="111" t="s">
        <v>5481</v>
      </c>
      <c r="BI2186" s="110" t="s">
        <v>2382</v>
      </c>
      <c r="BJ2186" s="110" t="s">
        <v>3307</v>
      </c>
      <c r="BK2186" s="110"/>
      <c r="BL2186" s="110"/>
      <c r="BM2186" s="110"/>
      <c r="BN2186" s="110"/>
    </row>
    <row r="2187" spans="59:66" x14ac:dyDescent="0.25">
      <c r="BG2187" s="110" t="s">
        <v>102</v>
      </c>
      <c r="BH2187" s="111" t="s">
        <v>5482</v>
      </c>
      <c r="BI2187" s="110" t="s">
        <v>1921</v>
      </c>
      <c r="BJ2187" s="110" t="s">
        <v>3309</v>
      </c>
      <c r="BK2187" s="110"/>
      <c r="BL2187" s="110"/>
      <c r="BM2187" s="110"/>
      <c r="BN2187" s="110"/>
    </row>
    <row r="2188" spans="59:66" x14ac:dyDescent="0.25">
      <c r="BG2188" s="110" t="s">
        <v>605</v>
      </c>
      <c r="BH2188" s="111" t="s">
        <v>5483</v>
      </c>
      <c r="BI2188" s="110" t="s">
        <v>507</v>
      </c>
      <c r="BJ2188" s="111">
        <v>17</v>
      </c>
      <c r="BK2188" s="111"/>
      <c r="BL2188" s="111"/>
      <c r="BM2188" s="111"/>
      <c r="BN2188" s="111"/>
    </row>
    <row r="2189" spans="59:66" x14ac:dyDescent="0.25">
      <c r="BG2189" s="110" t="s">
        <v>103</v>
      </c>
      <c r="BH2189" s="111" t="s">
        <v>5484</v>
      </c>
      <c r="BI2189" s="110" t="s">
        <v>1928</v>
      </c>
      <c r="BJ2189" s="110" t="s">
        <v>3263</v>
      </c>
      <c r="BK2189" s="110"/>
      <c r="BL2189" s="110"/>
      <c r="BM2189" s="110"/>
      <c r="BN2189" s="110"/>
    </row>
    <row r="2190" spans="59:66" x14ac:dyDescent="0.25">
      <c r="BG2190" s="110" t="s">
        <v>104</v>
      </c>
      <c r="BH2190" s="111" t="s">
        <v>5485</v>
      </c>
      <c r="BI2190" s="110" t="s">
        <v>379</v>
      </c>
      <c r="BJ2190" s="110" t="s">
        <v>3376</v>
      </c>
      <c r="BK2190" s="110"/>
      <c r="BL2190" s="110"/>
      <c r="BM2190" s="110"/>
      <c r="BN2190" s="110"/>
    </row>
    <row r="2191" spans="59:66" x14ac:dyDescent="0.25">
      <c r="BG2191" s="110" t="s">
        <v>105</v>
      </c>
      <c r="BH2191" s="111" t="s">
        <v>5486</v>
      </c>
      <c r="BI2191" s="110" t="s">
        <v>1923</v>
      </c>
      <c r="BJ2191" s="110" t="s">
        <v>3316</v>
      </c>
      <c r="BK2191" s="110"/>
      <c r="BL2191" s="110"/>
      <c r="BM2191" s="110"/>
      <c r="BN2191" s="110"/>
    </row>
    <row r="2192" spans="59:66" x14ac:dyDescent="0.25">
      <c r="BG2192" s="110" t="s">
        <v>106</v>
      </c>
      <c r="BH2192" s="111" t="s">
        <v>5487</v>
      </c>
      <c r="BI2192" s="110" t="s">
        <v>1859</v>
      </c>
      <c r="BJ2192" s="110" t="s">
        <v>3354</v>
      </c>
      <c r="BK2192" s="110"/>
      <c r="BL2192" s="110"/>
      <c r="BM2192" s="110"/>
      <c r="BN2192" s="110"/>
    </row>
    <row r="2193" spans="59:66" x14ac:dyDescent="0.25">
      <c r="BG2193" s="110" t="s">
        <v>107</v>
      </c>
      <c r="BH2193" s="111" t="s">
        <v>5488</v>
      </c>
      <c r="BI2193" s="110" t="s">
        <v>379</v>
      </c>
      <c r="BJ2193" s="110" t="s">
        <v>3376</v>
      </c>
      <c r="BK2193" s="110"/>
      <c r="BL2193" s="110"/>
      <c r="BM2193" s="110"/>
      <c r="BN2193" s="110"/>
    </row>
    <row r="2194" spans="59:66" x14ac:dyDescent="0.25">
      <c r="BG2194" s="110" t="s">
        <v>108</v>
      </c>
      <c r="BH2194" s="111" t="s">
        <v>5489</v>
      </c>
      <c r="BI2194" s="110" t="s">
        <v>1927</v>
      </c>
      <c r="BJ2194" s="110" t="s">
        <v>3261</v>
      </c>
      <c r="BK2194" s="110"/>
      <c r="BL2194" s="110"/>
      <c r="BM2194" s="110"/>
      <c r="BN2194" s="110"/>
    </row>
    <row r="2195" spans="59:66" x14ac:dyDescent="0.25">
      <c r="BG2195" s="110" t="s">
        <v>109</v>
      </c>
      <c r="BH2195" s="111" t="s">
        <v>5490</v>
      </c>
      <c r="BI2195" s="110" t="s">
        <v>1919</v>
      </c>
      <c r="BJ2195" s="110" t="s">
        <v>3305</v>
      </c>
      <c r="BK2195" s="110"/>
      <c r="BL2195" s="110"/>
      <c r="BM2195" s="110"/>
      <c r="BN2195" s="110"/>
    </row>
    <row r="2196" spans="59:66" x14ac:dyDescent="0.25">
      <c r="BG2196" s="110" t="s">
        <v>110</v>
      </c>
      <c r="BH2196" s="111" t="s">
        <v>5491</v>
      </c>
      <c r="BI2196" s="110" t="s">
        <v>1927</v>
      </c>
      <c r="BJ2196" s="110" t="s">
        <v>3261</v>
      </c>
      <c r="BK2196" s="110"/>
      <c r="BL2196" s="110"/>
      <c r="BM2196" s="110"/>
      <c r="BN2196" s="110"/>
    </row>
    <row r="2197" spans="59:66" x14ac:dyDescent="0.25">
      <c r="BG2197" s="110" t="s">
        <v>111</v>
      </c>
      <c r="BH2197" s="111" t="s">
        <v>5492</v>
      </c>
      <c r="BI2197" s="110" t="s">
        <v>1922</v>
      </c>
      <c r="BJ2197" s="110" t="s">
        <v>3302</v>
      </c>
      <c r="BK2197" s="110"/>
      <c r="BL2197" s="110"/>
      <c r="BM2197" s="110"/>
      <c r="BN2197" s="110"/>
    </row>
    <row r="2198" spans="59:66" x14ac:dyDescent="0.25">
      <c r="BG2198" s="110" t="s">
        <v>112</v>
      </c>
      <c r="BH2198" s="111" t="s">
        <v>5493</v>
      </c>
      <c r="BI2198" s="110" t="s">
        <v>1927</v>
      </c>
      <c r="BJ2198" s="110" t="s">
        <v>3261</v>
      </c>
      <c r="BK2198" s="110"/>
      <c r="BL2198" s="110"/>
      <c r="BM2198" s="110"/>
      <c r="BN2198" s="110"/>
    </row>
    <row r="2199" spans="59:66" x14ac:dyDescent="0.25">
      <c r="BG2199" s="110" t="s">
        <v>113</v>
      </c>
      <c r="BH2199" s="111" t="s">
        <v>5494</v>
      </c>
      <c r="BI2199" s="110" t="s">
        <v>1928</v>
      </c>
      <c r="BJ2199" s="110" t="s">
        <v>3263</v>
      </c>
      <c r="BK2199" s="110"/>
      <c r="BL2199" s="110"/>
      <c r="BM2199" s="110"/>
      <c r="BN2199" s="110"/>
    </row>
    <row r="2200" spans="59:66" x14ac:dyDescent="0.25">
      <c r="BG2200" s="110" t="s">
        <v>114</v>
      </c>
      <c r="BH2200" s="111" t="s">
        <v>5495</v>
      </c>
      <c r="BI2200" s="110" t="s">
        <v>379</v>
      </c>
      <c r="BJ2200" s="110" t="s">
        <v>3376</v>
      </c>
      <c r="BK2200" s="110"/>
      <c r="BL2200" s="110"/>
      <c r="BM2200" s="110"/>
      <c r="BN2200" s="110"/>
    </row>
    <row r="2201" spans="59:66" x14ac:dyDescent="0.25">
      <c r="BG2201" s="110" t="s">
        <v>115</v>
      </c>
      <c r="BH2201" s="111" t="s">
        <v>5496</v>
      </c>
      <c r="BI2201" s="110" t="s">
        <v>1926</v>
      </c>
      <c r="BJ2201" s="110" t="s">
        <v>3319</v>
      </c>
      <c r="BK2201" s="110"/>
      <c r="BL2201" s="110"/>
      <c r="BM2201" s="110"/>
      <c r="BN2201" s="110"/>
    </row>
    <row r="2202" spans="59:66" x14ac:dyDescent="0.25">
      <c r="BG2202" s="110" t="s">
        <v>116</v>
      </c>
      <c r="BH2202" s="111" t="s">
        <v>5497</v>
      </c>
      <c r="BI2202" s="110" t="s">
        <v>1928</v>
      </c>
      <c r="BJ2202" s="110" t="s">
        <v>3263</v>
      </c>
      <c r="BK2202" s="110"/>
      <c r="BL2202" s="110"/>
      <c r="BM2202" s="110"/>
      <c r="BN2202" s="110"/>
    </row>
    <row r="2203" spans="59:66" x14ac:dyDescent="0.25">
      <c r="BG2203" s="110" t="s">
        <v>117</v>
      </c>
      <c r="BH2203" s="111" t="s">
        <v>5498</v>
      </c>
      <c r="BI2203" s="110" t="s">
        <v>1922</v>
      </c>
      <c r="BJ2203" s="110" t="s">
        <v>3302</v>
      </c>
      <c r="BK2203" s="110"/>
      <c r="BL2203" s="110"/>
      <c r="BM2203" s="110"/>
      <c r="BN2203" s="110"/>
    </row>
    <row r="2204" spans="59:66" x14ac:dyDescent="0.25">
      <c r="BG2204" s="110" t="s">
        <v>118</v>
      </c>
      <c r="BH2204" s="111" t="s">
        <v>5499</v>
      </c>
      <c r="BI2204" s="110" t="s">
        <v>1923</v>
      </c>
      <c r="BJ2204" s="110" t="s">
        <v>3316</v>
      </c>
      <c r="BK2204" s="110"/>
      <c r="BL2204" s="110"/>
      <c r="BM2204" s="110"/>
      <c r="BN2204" s="110"/>
    </row>
    <row r="2205" spans="59:66" x14ac:dyDescent="0.25">
      <c r="BG2205" s="110" t="s">
        <v>119</v>
      </c>
      <c r="BH2205" s="111" t="s">
        <v>5500</v>
      </c>
      <c r="BI2205" s="110" t="s">
        <v>1926</v>
      </c>
      <c r="BJ2205" s="110" t="s">
        <v>3319</v>
      </c>
      <c r="BK2205" s="110"/>
      <c r="BL2205" s="110"/>
      <c r="BM2205" s="110"/>
      <c r="BN2205" s="110"/>
    </row>
    <row r="2206" spans="59:66" x14ac:dyDescent="0.25">
      <c r="BG2206" s="110" t="s">
        <v>120</v>
      </c>
      <c r="BH2206" s="111" t="s">
        <v>5501</v>
      </c>
      <c r="BI2206" s="110" t="s">
        <v>1930</v>
      </c>
      <c r="BJ2206" s="110" t="s">
        <v>3326</v>
      </c>
      <c r="BK2206" s="110"/>
      <c r="BL2206" s="110"/>
      <c r="BM2206" s="110"/>
      <c r="BN2206" s="110"/>
    </row>
    <row r="2207" spans="59:66" x14ac:dyDescent="0.25">
      <c r="BG2207" s="110" t="s">
        <v>121</v>
      </c>
      <c r="BH2207" s="111" t="s">
        <v>5502</v>
      </c>
      <c r="BI2207" s="110" t="s">
        <v>1919</v>
      </c>
      <c r="BJ2207" s="110" t="s">
        <v>3305</v>
      </c>
      <c r="BK2207" s="110"/>
      <c r="BL2207" s="110"/>
      <c r="BM2207" s="110"/>
      <c r="BN2207" s="110"/>
    </row>
    <row r="2208" spans="59:66" x14ac:dyDescent="0.25">
      <c r="BG2208" s="110" t="s">
        <v>122</v>
      </c>
      <c r="BH2208" s="111" t="s">
        <v>5503</v>
      </c>
      <c r="BI2208" s="110" t="s">
        <v>1919</v>
      </c>
      <c r="BJ2208" s="110" t="s">
        <v>3305</v>
      </c>
      <c r="BK2208" s="110"/>
      <c r="BL2208" s="110"/>
      <c r="BM2208" s="110"/>
      <c r="BN2208" s="110"/>
    </row>
    <row r="2209" spans="59:66" x14ac:dyDescent="0.25">
      <c r="BG2209" s="110" t="s">
        <v>123</v>
      </c>
      <c r="BH2209" s="111" t="s">
        <v>5504</v>
      </c>
      <c r="BI2209" s="110" t="s">
        <v>1919</v>
      </c>
      <c r="BJ2209" s="110" t="s">
        <v>3305</v>
      </c>
      <c r="BK2209" s="110"/>
      <c r="BL2209" s="110"/>
      <c r="BM2209" s="110"/>
      <c r="BN2209" s="110"/>
    </row>
    <row r="2210" spans="59:66" x14ac:dyDescent="0.25">
      <c r="BG2210" s="110" t="s">
        <v>124</v>
      </c>
      <c r="BH2210" s="111" t="s">
        <v>5505</v>
      </c>
      <c r="BI2210" s="110" t="s">
        <v>2442</v>
      </c>
      <c r="BJ2210" s="110" t="s">
        <v>3321</v>
      </c>
      <c r="BK2210" s="110"/>
      <c r="BL2210" s="110"/>
      <c r="BM2210" s="110"/>
      <c r="BN2210" s="110"/>
    </row>
    <row r="2211" spans="59:66" x14ac:dyDescent="0.25">
      <c r="BG2211" s="110" t="s">
        <v>125</v>
      </c>
      <c r="BH2211" s="111" t="s">
        <v>5506</v>
      </c>
      <c r="BI2211" s="110" t="s">
        <v>1919</v>
      </c>
      <c r="BJ2211" s="110" t="s">
        <v>3305</v>
      </c>
      <c r="BK2211" s="110"/>
      <c r="BL2211" s="110"/>
      <c r="BM2211" s="110"/>
      <c r="BN2211" s="110"/>
    </row>
    <row r="2212" spans="59:66" x14ac:dyDescent="0.25">
      <c r="BG2212" s="110" t="s">
        <v>126</v>
      </c>
      <c r="BH2212" s="111" t="s">
        <v>5507</v>
      </c>
      <c r="BI2212" s="110" t="s">
        <v>1919</v>
      </c>
      <c r="BJ2212" s="110" t="s">
        <v>3305</v>
      </c>
      <c r="BK2212" s="110"/>
      <c r="BL2212" s="110"/>
      <c r="BM2212" s="110"/>
      <c r="BN2212" s="110"/>
    </row>
    <row r="2213" spans="59:66" x14ac:dyDescent="0.25">
      <c r="BG2213" s="110" t="s">
        <v>2689</v>
      </c>
      <c r="BH2213" s="111" t="s">
        <v>5508</v>
      </c>
      <c r="BI2213" s="110" t="s">
        <v>1919</v>
      </c>
      <c r="BJ2213" s="110" t="s">
        <v>3305</v>
      </c>
      <c r="BK2213" s="110"/>
      <c r="BL2213" s="110"/>
      <c r="BM2213" s="110"/>
      <c r="BN2213" s="110"/>
    </row>
    <row r="2214" spans="59:66" x14ac:dyDescent="0.25">
      <c r="BG2214" s="110" t="s">
        <v>2690</v>
      </c>
      <c r="BH2214" s="111" t="s">
        <v>5509</v>
      </c>
      <c r="BI2214" s="110" t="s">
        <v>2382</v>
      </c>
      <c r="BJ2214" s="110" t="s">
        <v>3307</v>
      </c>
      <c r="BK2214" s="110"/>
      <c r="BL2214" s="110"/>
      <c r="BM2214" s="110"/>
      <c r="BN2214" s="110"/>
    </row>
    <row r="2215" spans="59:66" x14ac:dyDescent="0.25">
      <c r="BG2215" s="110" t="s">
        <v>2691</v>
      </c>
      <c r="BH2215" s="111" t="s">
        <v>5510</v>
      </c>
      <c r="BI2215" s="110" t="s">
        <v>1926</v>
      </c>
      <c r="BJ2215" s="110" t="s">
        <v>3319</v>
      </c>
      <c r="BK2215" s="110"/>
      <c r="BL2215" s="110"/>
      <c r="BM2215" s="110"/>
      <c r="BN2215" s="110"/>
    </row>
    <row r="2216" spans="59:66" x14ac:dyDescent="0.25">
      <c r="BG2216" s="110" t="s">
        <v>551</v>
      </c>
      <c r="BH2216" s="111" t="s">
        <v>5511</v>
      </c>
      <c r="BI2216" s="110" t="s">
        <v>1928</v>
      </c>
      <c r="BJ2216" s="110" t="s">
        <v>3263</v>
      </c>
      <c r="BK2216" s="110"/>
      <c r="BL2216" s="110"/>
      <c r="BM2216" s="110"/>
      <c r="BN2216" s="110"/>
    </row>
    <row r="2217" spans="59:66" x14ac:dyDescent="0.25">
      <c r="BG2217" s="110" t="s">
        <v>552</v>
      </c>
      <c r="BH2217" s="111" t="s">
        <v>5512</v>
      </c>
      <c r="BI2217" s="110" t="s">
        <v>2442</v>
      </c>
      <c r="BJ2217" s="110" t="s">
        <v>3321</v>
      </c>
      <c r="BK2217" s="110"/>
      <c r="BL2217" s="110"/>
      <c r="BM2217" s="110"/>
      <c r="BN2217" s="110"/>
    </row>
    <row r="2218" spans="59:66" x14ac:dyDescent="0.25">
      <c r="BG2218" s="110" t="s">
        <v>553</v>
      </c>
      <c r="BH2218" s="111" t="s">
        <v>5513</v>
      </c>
      <c r="BI2218" s="110" t="s">
        <v>1928</v>
      </c>
      <c r="BJ2218" s="110" t="s">
        <v>3263</v>
      </c>
      <c r="BK2218" s="110"/>
      <c r="BL2218" s="110"/>
      <c r="BM2218" s="110"/>
      <c r="BN2218" s="110"/>
    </row>
    <row r="2219" spans="59:66" x14ac:dyDescent="0.25">
      <c r="BG2219" s="110" t="s">
        <v>554</v>
      </c>
      <c r="BH2219" s="111" t="s">
        <v>5514</v>
      </c>
      <c r="BI2219" s="110" t="s">
        <v>1923</v>
      </c>
      <c r="BJ2219" s="110" t="s">
        <v>3316</v>
      </c>
      <c r="BK2219" s="110"/>
      <c r="BL2219" s="110"/>
      <c r="BM2219" s="110"/>
      <c r="BN2219" s="110"/>
    </row>
    <row r="2220" spans="59:66" x14ac:dyDescent="0.25">
      <c r="BG2220" s="110" t="s">
        <v>555</v>
      </c>
      <c r="BH2220" s="111" t="s">
        <v>5515</v>
      </c>
      <c r="BI2220" s="110" t="s">
        <v>1926</v>
      </c>
      <c r="BJ2220" s="110" t="s">
        <v>3319</v>
      </c>
      <c r="BK2220" s="110"/>
      <c r="BL2220" s="110"/>
      <c r="BM2220" s="110"/>
      <c r="BN2220" s="110"/>
    </row>
    <row r="2221" spans="59:66" x14ac:dyDescent="0.25">
      <c r="BG2221" s="110" t="s">
        <v>556</v>
      </c>
      <c r="BH2221" s="111" t="s">
        <v>5516</v>
      </c>
      <c r="BI2221" s="110" t="s">
        <v>1921</v>
      </c>
      <c r="BJ2221" s="110" t="s">
        <v>3309</v>
      </c>
      <c r="BK2221" s="110"/>
      <c r="BL2221" s="110"/>
      <c r="BM2221" s="110"/>
      <c r="BN2221" s="110"/>
    </row>
    <row r="2222" spans="59:66" x14ac:dyDescent="0.25">
      <c r="BG2222" s="110" t="s">
        <v>557</v>
      </c>
      <c r="BH2222" s="111" t="s">
        <v>5517</v>
      </c>
      <c r="BI2222" s="110" t="s">
        <v>1921</v>
      </c>
      <c r="BJ2222" s="110" t="s">
        <v>3309</v>
      </c>
      <c r="BK2222" s="110"/>
      <c r="BL2222" s="110"/>
      <c r="BM2222" s="110"/>
      <c r="BN2222" s="110"/>
    </row>
    <row r="2223" spans="59:66" x14ac:dyDescent="0.25">
      <c r="BG2223" s="110" t="s">
        <v>558</v>
      </c>
      <c r="BH2223" s="111" t="s">
        <v>5518</v>
      </c>
      <c r="BI2223" s="110" t="s">
        <v>1919</v>
      </c>
      <c r="BJ2223" s="110" t="s">
        <v>3305</v>
      </c>
      <c r="BK2223" s="110"/>
      <c r="BL2223" s="110"/>
      <c r="BM2223" s="110"/>
      <c r="BN2223" s="110"/>
    </row>
    <row r="2224" spans="59:66" x14ac:dyDescent="0.25">
      <c r="BG2224" s="110" t="s">
        <v>559</v>
      </c>
      <c r="BH2224" s="111" t="s">
        <v>5519</v>
      </c>
      <c r="BI2224" s="110" t="s">
        <v>1930</v>
      </c>
      <c r="BJ2224" s="110" t="s">
        <v>3326</v>
      </c>
      <c r="BK2224" s="110"/>
      <c r="BL2224" s="110"/>
      <c r="BM2224" s="110"/>
      <c r="BN2224" s="110"/>
    </row>
    <row r="2225" spans="59:66" x14ac:dyDescent="0.25">
      <c r="BG2225" s="110" t="s">
        <v>560</v>
      </c>
      <c r="BH2225" s="111" t="s">
        <v>5520</v>
      </c>
      <c r="BI2225" s="110" t="s">
        <v>1930</v>
      </c>
      <c r="BJ2225" s="110" t="s">
        <v>3326</v>
      </c>
      <c r="BK2225" s="110"/>
      <c r="BL2225" s="110"/>
      <c r="BM2225" s="110"/>
      <c r="BN2225" s="110"/>
    </row>
    <row r="2226" spans="59:66" x14ac:dyDescent="0.25">
      <c r="BG2226" s="110" t="s">
        <v>561</v>
      </c>
      <c r="BH2226" s="111" t="s">
        <v>5521</v>
      </c>
      <c r="BI2226" s="110" t="s">
        <v>1923</v>
      </c>
      <c r="BJ2226" s="110" t="s">
        <v>3316</v>
      </c>
      <c r="BK2226" s="110"/>
      <c r="BL2226" s="110"/>
      <c r="BM2226" s="110"/>
      <c r="BN2226" s="110"/>
    </row>
    <row r="2227" spans="59:66" x14ac:dyDescent="0.25">
      <c r="BG2227" s="110" t="s">
        <v>562</v>
      </c>
      <c r="BH2227" s="111" t="s">
        <v>5522</v>
      </c>
      <c r="BI2227" s="110" t="s">
        <v>1922</v>
      </c>
      <c r="BJ2227" s="110" t="s">
        <v>3302</v>
      </c>
      <c r="BK2227" s="110"/>
      <c r="BL2227" s="110"/>
      <c r="BM2227" s="110"/>
      <c r="BN2227" s="110"/>
    </row>
    <row r="2228" spans="59:66" x14ac:dyDescent="0.25">
      <c r="BG2228" s="110" t="s">
        <v>563</v>
      </c>
      <c r="BH2228" s="111" t="s">
        <v>5523</v>
      </c>
      <c r="BI2228" s="110" t="s">
        <v>1921</v>
      </c>
      <c r="BJ2228" s="110" t="s">
        <v>3309</v>
      </c>
      <c r="BK2228" s="110"/>
      <c r="BL2228" s="110"/>
      <c r="BM2228" s="110"/>
      <c r="BN2228" s="110"/>
    </row>
    <row r="2229" spans="59:66" x14ac:dyDescent="0.25">
      <c r="BG2229" s="110" t="s">
        <v>564</v>
      </c>
      <c r="BH2229" s="111" t="s">
        <v>5524</v>
      </c>
      <c r="BI2229" s="110" t="s">
        <v>1926</v>
      </c>
      <c r="BJ2229" s="110" t="s">
        <v>3319</v>
      </c>
      <c r="BK2229" s="110"/>
      <c r="BL2229" s="110"/>
      <c r="BM2229" s="110"/>
      <c r="BN2229" s="110"/>
    </row>
    <row r="2230" spans="59:66" x14ac:dyDescent="0.25">
      <c r="BG2230" s="112" t="s">
        <v>5525</v>
      </c>
      <c r="BH2230" s="113" t="s">
        <v>3265</v>
      </c>
      <c r="BI2230" s="114" t="s">
        <v>1926</v>
      </c>
      <c r="BJ2230" s="114" t="s">
        <v>3319</v>
      </c>
      <c r="BK2230" s="114"/>
      <c r="BL2230" s="114"/>
      <c r="BM2230" s="114"/>
      <c r="BN2230" s="114"/>
    </row>
    <row r="2231" spans="59:66" x14ac:dyDescent="0.25">
      <c r="BG2231" s="110" t="s">
        <v>565</v>
      </c>
      <c r="BH2231" s="111" t="s">
        <v>5526</v>
      </c>
      <c r="BI2231" s="110" t="s">
        <v>1919</v>
      </c>
      <c r="BJ2231" s="110" t="s">
        <v>3305</v>
      </c>
      <c r="BK2231" s="110"/>
      <c r="BL2231" s="110"/>
      <c r="BM2231" s="110"/>
      <c r="BN2231" s="110"/>
    </row>
    <row r="2232" spans="59:66" x14ac:dyDescent="0.25">
      <c r="BG2232" s="110" t="s">
        <v>566</v>
      </c>
      <c r="BH2232" s="111" t="s">
        <v>5527</v>
      </c>
      <c r="BI2232" s="110" t="s">
        <v>1927</v>
      </c>
      <c r="BJ2232" s="110" t="s">
        <v>3261</v>
      </c>
      <c r="BK2232" s="110"/>
      <c r="BL2232" s="110"/>
      <c r="BM2232" s="110"/>
      <c r="BN2232" s="110"/>
    </row>
    <row r="2233" spans="59:66" x14ac:dyDescent="0.25">
      <c r="BG2233" s="110" t="s">
        <v>567</v>
      </c>
      <c r="BH2233" s="111" t="s">
        <v>5528</v>
      </c>
      <c r="BI2233" s="110" t="s">
        <v>1926</v>
      </c>
      <c r="BJ2233" s="110" t="s">
        <v>3319</v>
      </c>
      <c r="BK2233" s="110"/>
      <c r="BL2233" s="110"/>
      <c r="BM2233" s="110"/>
      <c r="BN2233" s="110"/>
    </row>
    <row r="2234" spans="59:66" x14ac:dyDescent="0.25">
      <c r="BG2234" s="110" t="s">
        <v>568</v>
      </c>
      <c r="BH2234" s="111" t="s">
        <v>5529</v>
      </c>
      <c r="BI2234" s="110" t="s">
        <v>2382</v>
      </c>
      <c r="BJ2234" s="110" t="s">
        <v>3307</v>
      </c>
      <c r="BK2234" s="110"/>
      <c r="BL2234" s="110"/>
      <c r="BM2234" s="110"/>
      <c r="BN2234" s="110"/>
    </row>
    <row r="2235" spans="59:66" x14ac:dyDescent="0.25">
      <c r="BG2235" s="110" t="s">
        <v>569</v>
      </c>
      <c r="BH2235" s="111" t="s">
        <v>5530</v>
      </c>
      <c r="BI2235" s="110" t="s">
        <v>2442</v>
      </c>
      <c r="BJ2235" s="110" t="s">
        <v>3321</v>
      </c>
      <c r="BK2235" s="110"/>
      <c r="BL2235" s="110"/>
      <c r="BM2235" s="110"/>
      <c r="BN2235" s="110"/>
    </row>
    <row r="2236" spans="59:66" x14ac:dyDescent="0.25">
      <c r="BG2236" s="110" t="s">
        <v>570</v>
      </c>
      <c r="BH2236" s="111" t="s">
        <v>5531</v>
      </c>
      <c r="BI2236" s="110" t="s">
        <v>1859</v>
      </c>
      <c r="BJ2236" s="110" t="s">
        <v>3354</v>
      </c>
      <c r="BK2236" s="110"/>
      <c r="BL2236" s="110"/>
      <c r="BM2236" s="110"/>
      <c r="BN2236" s="110"/>
    </row>
    <row r="2237" spans="59:66" x14ac:dyDescent="0.25">
      <c r="BG2237" s="110" t="s">
        <v>571</v>
      </c>
      <c r="BH2237" s="111" t="s">
        <v>5532</v>
      </c>
      <c r="BI2237" s="110" t="s">
        <v>1928</v>
      </c>
      <c r="BJ2237" s="110" t="s">
        <v>3263</v>
      </c>
      <c r="BK2237" s="110"/>
      <c r="BL2237" s="110"/>
      <c r="BM2237" s="110"/>
      <c r="BN2237" s="110"/>
    </row>
    <row r="2238" spans="59:66" x14ac:dyDescent="0.25">
      <c r="BG2238" s="110" t="s">
        <v>572</v>
      </c>
      <c r="BH2238" s="111" t="s">
        <v>5533</v>
      </c>
      <c r="BI2238" s="110" t="s">
        <v>2382</v>
      </c>
      <c r="BJ2238" s="110" t="s">
        <v>3307</v>
      </c>
      <c r="BK2238" s="110"/>
      <c r="BL2238" s="110"/>
      <c r="BM2238" s="110"/>
      <c r="BN2238" s="110"/>
    </row>
    <row r="2239" spans="59:66" x14ac:dyDescent="0.25">
      <c r="BG2239" s="110" t="s">
        <v>573</v>
      </c>
      <c r="BH2239" s="111" t="s">
        <v>5534</v>
      </c>
      <c r="BI2239" s="110" t="s">
        <v>1920</v>
      </c>
      <c r="BJ2239" s="110" t="s">
        <v>3337</v>
      </c>
      <c r="BK2239" s="110"/>
      <c r="BL2239" s="110"/>
      <c r="BM2239" s="110"/>
      <c r="BN2239" s="110"/>
    </row>
    <row r="2240" spans="59:66" x14ac:dyDescent="0.25">
      <c r="BG2240" s="110" t="s">
        <v>574</v>
      </c>
      <c r="BH2240" s="111" t="s">
        <v>5535</v>
      </c>
      <c r="BI2240" s="110" t="s">
        <v>1923</v>
      </c>
      <c r="BJ2240" s="110" t="s">
        <v>3316</v>
      </c>
      <c r="BK2240" s="110"/>
      <c r="BL2240" s="110"/>
      <c r="BM2240" s="110"/>
      <c r="BN2240" s="110"/>
    </row>
    <row r="2241" spans="59:66" x14ac:dyDescent="0.25">
      <c r="BG2241" s="110" t="s">
        <v>575</v>
      </c>
      <c r="BH2241" s="111" t="s">
        <v>5536</v>
      </c>
      <c r="BI2241" s="110" t="s">
        <v>1930</v>
      </c>
      <c r="BJ2241" s="110" t="s">
        <v>3326</v>
      </c>
      <c r="BK2241" s="110"/>
      <c r="BL2241" s="110"/>
      <c r="BM2241" s="110"/>
      <c r="BN2241" s="110"/>
    </row>
    <row r="2242" spans="59:66" x14ac:dyDescent="0.25">
      <c r="BG2242" s="110" t="s">
        <v>576</v>
      </c>
      <c r="BH2242" s="111" t="s">
        <v>5537</v>
      </c>
      <c r="BI2242" s="110" t="s">
        <v>1859</v>
      </c>
      <c r="BJ2242" s="110" t="s">
        <v>3354</v>
      </c>
      <c r="BK2242" s="110"/>
      <c r="BL2242" s="110"/>
      <c r="BM2242" s="110"/>
      <c r="BN2242" s="110"/>
    </row>
    <row r="2243" spans="59:66" x14ac:dyDescent="0.25">
      <c r="BG2243" s="110" t="s">
        <v>577</v>
      </c>
      <c r="BH2243" s="111" t="s">
        <v>5538</v>
      </c>
      <c r="BI2243" s="110" t="s">
        <v>1859</v>
      </c>
      <c r="BJ2243" s="110" t="s">
        <v>3354</v>
      </c>
      <c r="BK2243" s="110"/>
      <c r="BL2243" s="110"/>
      <c r="BM2243" s="110"/>
      <c r="BN2243" s="110"/>
    </row>
    <row r="2244" spans="59:66" x14ac:dyDescent="0.25">
      <c r="BG2244" s="110" t="s">
        <v>578</v>
      </c>
      <c r="BH2244" s="111" t="s">
        <v>5539</v>
      </c>
      <c r="BI2244" s="110" t="s">
        <v>1919</v>
      </c>
      <c r="BJ2244" s="110" t="s">
        <v>3305</v>
      </c>
      <c r="BK2244" s="110"/>
      <c r="BL2244" s="110"/>
      <c r="BM2244" s="110"/>
      <c r="BN2244" s="110"/>
    </row>
    <row r="2245" spans="59:66" x14ac:dyDescent="0.25">
      <c r="BG2245" s="110" t="s">
        <v>579</v>
      </c>
      <c r="BH2245" s="111" t="s">
        <v>5540</v>
      </c>
      <c r="BI2245" s="110" t="s">
        <v>379</v>
      </c>
      <c r="BJ2245" s="110" t="s">
        <v>3376</v>
      </c>
      <c r="BK2245" s="110"/>
      <c r="BL2245" s="110"/>
      <c r="BM2245" s="110"/>
      <c r="BN2245" s="110"/>
    </row>
    <row r="2246" spans="59:66" x14ac:dyDescent="0.25">
      <c r="BG2246" s="110" t="s">
        <v>580</v>
      </c>
      <c r="BH2246" s="111" t="s">
        <v>5541</v>
      </c>
      <c r="BI2246" s="110" t="s">
        <v>1926</v>
      </c>
      <c r="BJ2246" s="110" t="s">
        <v>3319</v>
      </c>
      <c r="BK2246" s="110"/>
      <c r="BL2246" s="110"/>
      <c r="BM2246" s="110"/>
      <c r="BN2246" s="110"/>
    </row>
    <row r="2247" spans="59:66" x14ac:dyDescent="0.25">
      <c r="BG2247" s="110" t="s">
        <v>581</v>
      </c>
      <c r="BH2247" s="111" t="s">
        <v>5542</v>
      </c>
      <c r="BI2247" s="110" t="s">
        <v>1926</v>
      </c>
      <c r="BJ2247" s="110" t="s">
        <v>3319</v>
      </c>
      <c r="BK2247" s="110"/>
      <c r="BL2247" s="110"/>
      <c r="BM2247" s="110"/>
      <c r="BN2247" s="110"/>
    </row>
    <row r="2248" spans="59:66" x14ac:dyDescent="0.25">
      <c r="BG2248" s="110" t="s">
        <v>582</v>
      </c>
      <c r="BH2248" s="111" t="s">
        <v>5543</v>
      </c>
      <c r="BI2248" s="110" t="s">
        <v>1926</v>
      </c>
      <c r="BJ2248" s="110" t="s">
        <v>3319</v>
      </c>
      <c r="BK2248" s="110"/>
      <c r="BL2248" s="110"/>
      <c r="BM2248" s="110"/>
      <c r="BN2248" s="110"/>
    </row>
    <row r="2249" spans="59:66" x14ac:dyDescent="0.25">
      <c r="BG2249" s="110" t="s">
        <v>583</v>
      </c>
      <c r="BH2249" s="111" t="s">
        <v>5544</v>
      </c>
      <c r="BI2249" s="110" t="s">
        <v>1925</v>
      </c>
      <c r="BJ2249" s="110" t="s">
        <v>3323</v>
      </c>
      <c r="BK2249" s="110"/>
      <c r="BL2249" s="110"/>
      <c r="BM2249" s="110"/>
      <c r="BN2249" s="110"/>
    </row>
    <row r="2250" spans="59:66" x14ac:dyDescent="0.25">
      <c r="BG2250" s="110" t="s">
        <v>584</v>
      </c>
      <c r="BH2250" s="111" t="s">
        <v>5545</v>
      </c>
      <c r="BI2250" s="110" t="s">
        <v>1926</v>
      </c>
      <c r="BJ2250" s="110" t="s">
        <v>3319</v>
      </c>
      <c r="BK2250" s="110"/>
      <c r="BL2250" s="110"/>
      <c r="BM2250" s="110"/>
      <c r="BN2250" s="110"/>
    </row>
    <row r="2251" spans="59:66" x14ac:dyDescent="0.25">
      <c r="BG2251" s="110" t="s">
        <v>585</v>
      </c>
      <c r="BH2251" s="111" t="s">
        <v>5546</v>
      </c>
      <c r="BI2251" s="110" t="s">
        <v>1925</v>
      </c>
      <c r="BJ2251" s="110" t="s">
        <v>3323</v>
      </c>
      <c r="BK2251" s="110"/>
      <c r="BL2251" s="110"/>
      <c r="BM2251" s="110"/>
      <c r="BN2251" s="110"/>
    </row>
    <row r="2252" spans="59:66" x14ac:dyDescent="0.25">
      <c r="BG2252" s="110" t="s">
        <v>586</v>
      </c>
      <c r="BH2252" s="111" t="s">
        <v>5547</v>
      </c>
      <c r="BI2252" s="110" t="s">
        <v>1926</v>
      </c>
      <c r="BJ2252" s="110" t="s">
        <v>3319</v>
      </c>
      <c r="BK2252" s="110"/>
      <c r="BL2252" s="110"/>
      <c r="BM2252" s="110"/>
      <c r="BN2252" s="110"/>
    </row>
    <row r="2253" spans="59:66" x14ac:dyDescent="0.25">
      <c r="BG2253" s="110" t="s">
        <v>1679</v>
      </c>
      <c r="BH2253" s="111" t="s">
        <v>5548</v>
      </c>
      <c r="BI2253" s="110" t="s">
        <v>1926</v>
      </c>
      <c r="BJ2253" s="110" t="s">
        <v>3319</v>
      </c>
      <c r="BK2253" s="110"/>
      <c r="BL2253" s="110"/>
      <c r="BM2253" s="110"/>
      <c r="BN2253" s="110"/>
    </row>
    <row r="2254" spans="59:66" x14ac:dyDescent="0.25">
      <c r="BG2254" s="110" t="s">
        <v>1680</v>
      </c>
      <c r="BH2254" s="111" t="s">
        <v>5549</v>
      </c>
      <c r="BI2254" s="110" t="s">
        <v>1926</v>
      </c>
      <c r="BJ2254" s="110" t="s">
        <v>3319</v>
      </c>
      <c r="BK2254" s="110"/>
      <c r="BL2254" s="110"/>
      <c r="BM2254" s="110"/>
      <c r="BN2254" s="110"/>
    </row>
    <row r="2255" spans="59:66" x14ac:dyDescent="0.25">
      <c r="BG2255" s="110" t="s">
        <v>1681</v>
      </c>
      <c r="BH2255" s="111" t="s">
        <v>5550</v>
      </c>
      <c r="BI2255" s="110" t="s">
        <v>1926</v>
      </c>
      <c r="BJ2255" s="110" t="s">
        <v>3319</v>
      </c>
      <c r="BK2255" s="110"/>
      <c r="BL2255" s="110"/>
      <c r="BM2255" s="110"/>
      <c r="BN2255" s="110"/>
    </row>
    <row r="2256" spans="59:66" x14ac:dyDescent="0.25">
      <c r="BG2256" s="110" t="s">
        <v>1682</v>
      </c>
      <c r="BH2256" s="111" t="s">
        <v>5551</v>
      </c>
      <c r="BI2256" s="110" t="s">
        <v>1926</v>
      </c>
      <c r="BJ2256" s="110" t="s">
        <v>3319</v>
      </c>
      <c r="BK2256" s="110"/>
      <c r="BL2256" s="110"/>
      <c r="BM2256" s="110"/>
      <c r="BN2256" s="110"/>
    </row>
    <row r="2257" spans="59:66" x14ac:dyDescent="0.25">
      <c r="BG2257" s="110" t="s">
        <v>1683</v>
      </c>
      <c r="BH2257" s="111" t="s">
        <v>5552</v>
      </c>
      <c r="BI2257" s="110" t="s">
        <v>507</v>
      </c>
      <c r="BJ2257" s="110" t="s">
        <v>3369</v>
      </c>
      <c r="BK2257" s="110"/>
      <c r="BL2257" s="110"/>
      <c r="BM2257" s="110"/>
      <c r="BN2257" s="110"/>
    </row>
    <row r="2258" spans="59:66" x14ac:dyDescent="0.25">
      <c r="BG2258" s="110" t="s">
        <v>1684</v>
      </c>
      <c r="BH2258" s="111" t="s">
        <v>5553</v>
      </c>
      <c r="BI2258" s="110" t="s">
        <v>1930</v>
      </c>
      <c r="BJ2258" s="110" t="s">
        <v>3326</v>
      </c>
      <c r="BK2258" s="110"/>
      <c r="BL2258" s="110"/>
      <c r="BM2258" s="110"/>
      <c r="BN2258" s="110"/>
    </row>
    <row r="2259" spans="59:66" x14ac:dyDescent="0.25">
      <c r="BG2259" s="110" t="s">
        <v>1685</v>
      </c>
      <c r="BH2259" s="111" t="s">
        <v>5554</v>
      </c>
      <c r="BI2259" s="110" t="s">
        <v>1923</v>
      </c>
      <c r="BJ2259" s="110" t="s">
        <v>3316</v>
      </c>
      <c r="BK2259" s="110"/>
      <c r="BL2259" s="110"/>
      <c r="BM2259" s="110"/>
      <c r="BN2259" s="110"/>
    </row>
    <row r="2260" spans="59:66" x14ac:dyDescent="0.25">
      <c r="BG2260" s="110" t="s">
        <v>1686</v>
      </c>
      <c r="BH2260" s="111" t="s">
        <v>5555</v>
      </c>
      <c r="BI2260" s="110" t="s">
        <v>1928</v>
      </c>
      <c r="BJ2260" s="110" t="s">
        <v>3263</v>
      </c>
      <c r="BK2260" s="110"/>
      <c r="BL2260" s="110"/>
      <c r="BM2260" s="110"/>
      <c r="BN2260" s="110"/>
    </row>
    <row r="2261" spans="59:66" x14ac:dyDescent="0.25">
      <c r="BG2261" s="110" t="s">
        <v>1687</v>
      </c>
      <c r="BH2261" s="111" t="s">
        <v>5556</v>
      </c>
      <c r="BI2261" s="110" t="s">
        <v>1920</v>
      </c>
      <c r="BJ2261" s="110" t="s">
        <v>3337</v>
      </c>
      <c r="BK2261" s="110"/>
      <c r="BL2261" s="110"/>
      <c r="BM2261" s="110"/>
      <c r="BN2261" s="110"/>
    </row>
    <row r="2262" spans="59:66" x14ac:dyDescent="0.25">
      <c r="BG2262" s="110" t="s">
        <v>1688</v>
      </c>
      <c r="BH2262" s="111" t="s">
        <v>5557</v>
      </c>
      <c r="BI2262" s="110" t="s">
        <v>1919</v>
      </c>
      <c r="BJ2262" s="110" t="s">
        <v>3305</v>
      </c>
      <c r="BK2262" s="110"/>
      <c r="BL2262" s="110"/>
      <c r="BM2262" s="110"/>
      <c r="BN2262" s="110"/>
    </row>
    <row r="2263" spans="59:66" x14ac:dyDescent="0.25">
      <c r="BG2263" s="110" t="s">
        <v>1689</v>
      </c>
      <c r="BH2263" s="111" t="s">
        <v>5558</v>
      </c>
      <c r="BI2263" s="110" t="s">
        <v>3064</v>
      </c>
      <c r="BJ2263" s="110" t="s">
        <v>3352</v>
      </c>
      <c r="BK2263" s="110"/>
      <c r="BL2263" s="110"/>
      <c r="BM2263" s="110"/>
      <c r="BN2263" s="110"/>
    </row>
    <row r="2264" spans="59:66" x14ac:dyDescent="0.25">
      <c r="BG2264" s="110" t="s">
        <v>1690</v>
      </c>
      <c r="BH2264" s="111" t="s">
        <v>5559</v>
      </c>
      <c r="BI2264" s="110" t="s">
        <v>1919</v>
      </c>
      <c r="BJ2264" s="110" t="s">
        <v>3305</v>
      </c>
      <c r="BK2264" s="110"/>
      <c r="BL2264" s="110"/>
      <c r="BM2264" s="110"/>
      <c r="BN2264" s="110"/>
    </row>
    <row r="2265" spans="59:66" x14ac:dyDescent="0.25">
      <c r="BG2265" s="110" t="s">
        <v>1691</v>
      </c>
      <c r="BH2265" s="111" t="s">
        <v>5560</v>
      </c>
      <c r="BI2265" s="110" t="s">
        <v>1924</v>
      </c>
      <c r="BJ2265" s="110" t="s">
        <v>3362</v>
      </c>
      <c r="BK2265" s="110"/>
      <c r="BL2265" s="110"/>
      <c r="BM2265" s="110"/>
      <c r="BN2265" s="110"/>
    </row>
    <row r="2266" spans="59:66" x14ac:dyDescent="0.25">
      <c r="BG2266" s="110" t="s">
        <v>1692</v>
      </c>
      <c r="BH2266" s="111" t="s">
        <v>5561</v>
      </c>
      <c r="BI2266" s="110" t="s">
        <v>1926</v>
      </c>
      <c r="BJ2266" s="110" t="s">
        <v>3319</v>
      </c>
      <c r="BK2266" s="110"/>
      <c r="BL2266" s="110"/>
      <c r="BM2266" s="110"/>
      <c r="BN2266" s="110"/>
    </row>
    <row r="2267" spans="59:66" x14ac:dyDescent="0.25">
      <c r="BG2267" s="110" t="s">
        <v>1693</v>
      </c>
      <c r="BH2267" s="111" t="s">
        <v>5562</v>
      </c>
      <c r="BI2267" s="110" t="s">
        <v>1928</v>
      </c>
      <c r="BJ2267" s="110" t="s">
        <v>3263</v>
      </c>
      <c r="BK2267" s="110"/>
      <c r="BL2267" s="110"/>
      <c r="BM2267" s="110"/>
      <c r="BN2267" s="110"/>
    </row>
    <row r="2268" spans="59:66" x14ac:dyDescent="0.25">
      <c r="BG2268" s="110" t="s">
        <v>1694</v>
      </c>
      <c r="BH2268" s="111" t="s">
        <v>5563</v>
      </c>
      <c r="BI2268" s="110" t="s">
        <v>1919</v>
      </c>
      <c r="BJ2268" s="110" t="s">
        <v>3305</v>
      </c>
      <c r="BK2268" s="110"/>
      <c r="BL2268" s="110"/>
      <c r="BM2268" s="110"/>
      <c r="BN2268" s="110"/>
    </row>
    <row r="2269" spans="59:66" x14ac:dyDescent="0.25">
      <c r="BG2269" s="110" t="s">
        <v>1695</v>
      </c>
      <c r="BH2269" s="111" t="s">
        <v>5564</v>
      </c>
      <c r="BI2269" s="110" t="s">
        <v>1927</v>
      </c>
      <c r="BJ2269" s="110" t="s">
        <v>3261</v>
      </c>
      <c r="BK2269" s="110"/>
      <c r="BL2269" s="110"/>
      <c r="BM2269" s="110"/>
      <c r="BN2269" s="110"/>
    </row>
    <row r="2270" spans="59:66" x14ac:dyDescent="0.25">
      <c r="BG2270" s="110" t="s">
        <v>1696</v>
      </c>
      <c r="BH2270" s="111" t="s">
        <v>5565</v>
      </c>
      <c r="BI2270" s="110" t="s">
        <v>1859</v>
      </c>
      <c r="BJ2270" s="110" t="s">
        <v>3354</v>
      </c>
      <c r="BK2270" s="110"/>
      <c r="BL2270" s="110"/>
      <c r="BM2270" s="110"/>
      <c r="BN2270" s="110"/>
    </row>
    <row r="2271" spans="59:66" x14ac:dyDescent="0.25">
      <c r="BG2271" s="110" t="s">
        <v>1697</v>
      </c>
      <c r="BH2271" s="111" t="s">
        <v>5566</v>
      </c>
      <c r="BI2271" s="110" t="s">
        <v>1927</v>
      </c>
      <c r="BJ2271" s="110" t="s">
        <v>3261</v>
      </c>
      <c r="BK2271" s="110"/>
      <c r="BL2271" s="110"/>
      <c r="BM2271" s="110"/>
      <c r="BN2271" s="110"/>
    </row>
    <row r="2272" spans="59:66" x14ac:dyDescent="0.25">
      <c r="BG2272" s="110" t="s">
        <v>1698</v>
      </c>
      <c r="BH2272" s="111" t="s">
        <v>5567</v>
      </c>
      <c r="BI2272" s="110" t="s">
        <v>1924</v>
      </c>
      <c r="BJ2272" s="110" t="s">
        <v>3362</v>
      </c>
      <c r="BK2272" s="110"/>
      <c r="BL2272" s="110"/>
      <c r="BM2272" s="110"/>
      <c r="BN2272" s="110"/>
    </row>
    <row r="2273" spans="59:66" x14ac:dyDescent="0.25">
      <c r="BG2273" s="110" t="s">
        <v>1699</v>
      </c>
      <c r="BH2273" s="111" t="s">
        <v>5568</v>
      </c>
      <c r="BI2273" s="110" t="s">
        <v>1922</v>
      </c>
      <c r="BJ2273" s="110" t="s">
        <v>3302</v>
      </c>
      <c r="BK2273" s="110"/>
      <c r="BL2273" s="110"/>
      <c r="BM2273" s="110"/>
      <c r="BN2273" s="110"/>
    </row>
    <row r="2274" spans="59:66" x14ac:dyDescent="0.25">
      <c r="BG2274" s="110" t="s">
        <v>1700</v>
      </c>
      <c r="BH2274" s="111" t="s">
        <v>5569</v>
      </c>
      <c r="BI2274" s="110" t="s">
        <v>1926</v>
      </c>
      <c r="BJ2274" s="110" t="s">
        <v>3319</v>
      </c>
      <c r="BK2274" s="110"/>
      <c r="BL2274" s="110"/>
      <c r="BM2274" s="110"/>
      <c r="BN2274" s="110"/>
    </row>
    <row r="2275" spans="59:66" x14ac:dyDescent="0.25">
      <c r="BG2275" s="110" t="s">
        <v>1701</v>
      </c>
      <c r="BH2275" s="111" t="s">
        <v>5570</v>
      </c>
      <c r="BI2275" s="110" t="s">
        <v>1928</v>
      </c>
      <c r="BJ2275" s="110" t="s">
        <v>3263</v>
      </c>
      <c r="BK2275" s="110"/>
      <c r="BL2275" s="110"/>
      <c r="BM2275" s="110"/>
      <c r="BN2275" s="110"/>
    </row>
    <row r="2276" spans="59:66" x14ac:dyDescent="0.25">
      <c r="BG2276" s="110" t="s">
        <v>1702</v>
      </c>
      <c r="BH2276" s="111" t="s">
        <v>5571</v>
      </c>
      <c r="BI2276" s="110" t="s">
        <v>1930</v>
      </c>
      <c r="BJ2276" s="110" t="s">
        <v>3326</v>
      </c>
      <c r="BK2276" s="110"/>
      <c r="BL2276" s="110"/>
      <c r="BM2276" s="110"/>
      <c r="BN2276" s="110"/>
    </row>
    <row r="2277" spans="59:66" x14ac:dyDescent="0.25">
      <c r="BG2277" s="110" t="s">
        <v>1703</v>
      </c>
      <c r="BH2277" s="111" t="s">
        <v>5572</v>
      </c>
      <c r="BI2277" s="110" t="s">
        <v>2382</v>
      </c>
      <c r="BJ2277" s="110" t="s">
        <v>3307</v>
      </c>
      <c r="BK2277" s="110"/>
      <c r="BL2277" s="110"/>
      <c r="BM2277" s="110"/>
      <c r="BN2277" s="110"/>
    </row>
    <row r="2278" spans="59:66" x14ac:dyDescent="0.25">
      <c r="BG2278" s="110" t="s">
        <v>1704</v>
      </c>
      <c r="BH2278" s="111" t="s">
        <v>5573</v>
      </c>
      <c r="BI2278" s="110" t="s">
        <v>1930</v>
      </c>
      <c r="BJ2278" s="110" t="s">
        <v>3326</v>
      </c>
      <c r="BK2278" s="110"/>
      <c r="BL2278" s="110"/>
      <c r="BM2278" s="110"/>
      <c r="BN2278" s="110"/>
    </row>
    <row r="2279" spans="59:66" x14ac:dyDescent="0.25">
      <c r="BG2279" s="110" t="s">
        <v>1705</v>
      </c>
      <c r="BH2279" s="111" t="s">
        <v>5574</v>
      </c>
      <c r="BI2279" s="110" t="s">
        <v>1927</v>
      </c>
      <c r="BJ2279" s="110" t="s">
        <v>3261</v>
      </c>
      <c r="BK2279" s="110"/>
      <c r="BL2279" s="110"/>
      <c r="BM2279" s="110"/>
      <c r="BN2279" s="110"/>
    </row>
    <row r="2280" spans="59:66" x14ac:dyDescent="0.25">
      <c r="BG2280" s="110" t="s">
        <v>1706</v>
      </c>
      <c r="BH2280" s="111" t="s">
        <v>5575</v>
      </c>
      <c r="BI2280" s="110" t="s">
        <v>1927</v>
      </c>
      <c r="BJ2280" s="110" t="s">
        <v>3261</v>
      </c>
      <c r="BK2280" s="110"/>
      <c r="BL2280" s="110"/>
      <c r="BM2280" s="110"/>
      <c r="BN2280" s="110"/>
    </row>
    <row r="2281" spans="59:66" x14ac:dyDescent="0.25">
      <c r="BG2281" s="110" t="s">
        <v>1707</v>
      </c>
      <c r="BH2281" s="111" t="s">
        <v>5576</v>
      </c>
      <c r="BI2281" s="110" t="s">
        <v>1927</v>
      </c>
      <c r="BJ2281" s="110" t="s">
        <v>3261</v>
      </c>
      <c r="BK2281" s="110"/>
      <c r="BL2281" s="110"/>
      <c r="BM2281" s="110"/>
      <c r="BN2281" s="110"/>
    </row>
    <row r="2282" spans="59:66" x14ac:dyDescent="0.25">
      <c r="BG2282" s="110" t="s">
        <v>1708</v>
      </c>
      <c r="BH2282" s="111" t="s">
        <v>5577</v>
      </c>
      <c r="BI2282" s="110" t="s">
        <v>1859</v>
      </c>
      <c r="BJ2282" s="110" t="s">
        <v>3354</v>
      </c>
      <c r="BK2282" s="110"/>
      <c r="BL2282" s="110"/>
      <c r="BM2282" s="110"/>
      <c r="BN2282" s="110"/>
    </row>
    <row r="2283" spans="59:66" x14ac:dyDescent="0.25">
      <c r="BG2283" s="110" t="s">
        <v>1709</v>
      </c>
      <c r="BH2283" s="111" t="s">
        <v>5578</v>
      </c>
      <c r="BI2283" s="110" t="s">
        <v>2442</v>
      </c>
      <c r="BJ2283" s="110" t="s">
        <v>3321</v>
      </c>
      <c r="BK2283" s="110"/>
      <c r="BL2283" s="110"/>
      <c r="BM2283" s="110"/>
      <c r="BN2283" s="110"/>
    </row>
    <row r="2284" spans="59:66" x14ac:dyDescent="0.25">
      <c r="BG2284" s="110" t="s">
        <v>1710</v>
      </c>
      <c r="BH2284" s="111" t="s">
        <v>5579</v>
      </c>
      <c r="BI2284" s="110" t="s">
        <v>1930</v>
      </c>
      <c r="BJ2284" s="110" t="s">
        <v>3326</v>
      </c>
      <c r="BK2284" s="110"/>
      <c r="BL2284" s="110"/>
      <c r="BM2284" s="110"/>
      <c r="BN2284" s="110"/>
    </row>
    <row r="2285" spans="59:66" x14ac:dyDescent="0.25">
      <c r="BG2285" s="110" t="s">
        <v>1711</v>
      </c>
      <c r="BH2285" s="111" t="s">
        <v>5580</v>
      </c>
      <c r="BI2285" s="110" t="s">
        <v>1927</v>
      </c>
      <c r="BJ2285" s="110" t="s">
        <v>3261</v>
      </c>
      <c r="BK2285" s="110"/>
      <c r="BL2285" s="110"/>
      <c r="BM2285" s="110"/>
      <c r="BN2285" s="110"/>
    </row>
    <row r="2286" spans="59:66" x14ac:dyDescent="0.25">
      <c r="BG2286" s="110" t="s">
        <v>1712</v>
      </c>
      <c r="BH2286" s="111" t="s">
        <v>5581</v>
      </c>
      <c r="BI2286" s="110" t="s">
        <v>1923</v>
      </c>
      <c r="BJ2286" s="110" t="s">
        <v>3316</v>
      </c>
      <c r="BK2286" s="110"/>
      <c r="BL2286" s="110"/>
      <c r="BM2286" s="110"/>
      <c r="BN2286" s="110"/>
    </row>
    <row r="2287" spans="59:66" x14ac:dyDescent="0.25">
      <c r="BG2287" s="110" t="s">
        <v>1713</v>
      </c>
      <c r="BH2287" s="111" t="s">
        <v>5582</v>
      </c>
      <c r="BI2287" s="110" t="s">
        <v>1859</v>
      </c>
      <c r="BJ2287" s="110" t="s">
        <v>3354</v>
      </c>
      <c r="BK2287" s="110"/>
      <c r="BL2287" s="110"/>
      <c r="BM2287" s="110"/>
      <c r="BN2287" s="110"/>
    </row>
    <row r="2288" spans="59:66" x14ac:dyDescent="0.25">
      <c r="BG2288" s="110" t="s">
        <v>1714</v>
      </c>
      <c r="BH2288" s="111" t="s">
        <v>5583</v>
      </c>
      <c r="BI2288" s="110" t="s">
        <v>1859</v>
      </c>
      <c r="BJ2288" s="110" t="s">
        <v>3354</v>
      </c>
      <c r="BK2288" s="110"/>
      <c r="BL2288" s="110"/>
      <c r="BM2288" s="110"/>
      <c r="BN2288" s="110"/>
    </row>
    <row r="2289" spans="59:66" x14ac:dyDescent="0.25">
      <c r="BG2289" s="110" t="s">
        <v>1715</v>
      </c>
      <c r="BH2289" s="111" t="s">
        <v>5584</v>
      </c>
      <c r="BI2289" s="110" t="s">
        <v>507</v>
      </c>
      <c r="BJ2289" s="110" t="s">
        <v>3369</v>
      </c>
      <c r="BK2289" s="110"/>
      <c r="BL2289" s="110"/>
      <c r="BM2289" s="110"/>
      <c r="BN2289" s="110"/>
    </row>
    <row r="2290" spans="59:66" x14ac:dyDescent="0.25">
      <c r="BG2290" s="110" t="s">
        <v>1716</v>
      </c>
      <c r="BH2290" s="111" t="s">
        <v>5585</v>
      </c>
      <c r="BI2290" s="110" t="s">
        <v>1859</v>
      </c>
      <c r="BJ2290" s="110" t="s">
        <v>3354</v>
      </c>
      <c r="BK2290" s="110"/>
      <c r="BL2290" s="110"/>
      <c r="BM2290" s="110"/>
      <c r="BN2290" s="110"/>
    </row>
    <row r="2291" spans="59:66" x14ac:dyDescent="0.25">
      <c r="BG2291" s="110" t="s">
        <v>1717</v>
      </c>
      <c r="BH2291" s="111" t="s">
        <v>5586</v>
      </c>
      <c r="BI2291" s="110" t="s">
        <v>1859</v>
      </c>
      <c r="BJ2291" s="110" t="s">
        <v>3354</v>
      </c>
      <c r="BK2291" s="110"/>
      <c r="BL2291" s="110"/>
      <c r="BM2291" s="110"/>
      <c r="BN2291" s="110"/>
    </row>
    <row r="2292" spans="59:66" x14ac:dyDescent="0.25">
      <c r="BG2292" s="110" t="s">
        <v>1718</v>
      </c>
      <c r="BH2292" s="111" t="s">
        <v>5587</v>
      </c>
      <c r="BI2292" s="110" t="s">
        <v>1921</v>
      </c>
      <c r="BJ2292" s="110" t="s">
        <v>3309</v>
      </c>
      <c r="BK2292" s="110"/>
      <c r="BL2292" s="110"/>
      <c r="BM2292" s="110"/>
      <c r="BN2292" s="110"/>
    </row>
    <row r="2293" spans="59:66" x14ac:dyDescent="0.25">
      <c r="BG2293" s="110" t="s">
        <v>1719</v>
      </c>
      <c r="BH2293" s="111" t="s">
        <v>5588</v>
      </c>
      <c r="BI2293" s="110" t="s">
        <v>2442</v>
      </c>
      <c r="BJ2293" s="110" t="s">
        <v>3321</v>
      </c>
      <c r="BK2293" s="110"/>
      <c r="BL2293" s="110"/>
      <c r="BM2293" s="110"/>
      <c r="BN2293" s="110"/>
    </row>
    <row r="2294" spans="59:66" x14ac:dyDescent="0.25">
      <c r="BG2294" s="110" t="s">
        <v>1720</v>
      </c>
      <c r="BH2294" s="111" t="s">
        <v>5589</v>
      </c>
      <c r="BI2294" s="110" t="s">
        <v>1859</v>
      </c>
      <c r="BJ2294" s="110" t="s">
        <v>3354</v>
      </c>
      <c r="BK2294" s="110"/>
      <c r="BL2294" s="110"/>
      <c r="BM2294" s="110"/>
      <c r="BN2294" s="110"/>
    </row>
    <row r="2295" spans="59:66" x14ac:dyDescent="0.25">
      <c r="BG2295" s="110" t="s">
        <v>1721</v>
      </c>
      <c r="BH2295" s="111" t="s">
        <v>5590</v>
      </c>
      <c r="BI2295" s="110" t="s">
        <v>379</v>
      </c>
      <c r="BJ2295" s="110" t="s">
        <v>3376</v>
      </c>
      <c r="BK2295" s="110"/>
      <c r="BL2295" s="110"/>
      <c r="BM2295" s="110"/>
      <c r="BN2295" s="110"/>
    </row>
    <row r="2296" spans="59:66" x14ac:dyDescent="0.25">
      <c r="BG2296" s="110" t="s">
        <v>1722</v>
      </c>
      <c r="BH2296" s="111" t="s">
        <v>5591</v>
      </c>
      <c r="BI2296" s="110" t="s">
        <v>1923</v>
      </c>
      <c r="BJ2296" s="110" t="s">
        <v>3316</v>
      </c>
      <c r="BK2296" s="110"/>
      <c r="BL2296" s="110"/>
      <c r="BM2296" s="110"/>
      <c r="BN2296" s="110"/>
    </row>
    <row r="2297" spans="59:66" x14ac:dyDescent="0.25">
      <c r="BG2297" s="110" t="s">
        <v>1723</v>
      </c>
      <c r="BH2297" s="111" t="s">
        <v>5592</v>
      </c>
      <c r="BI2297" s="110" t="s">
        <v>1930</v>
      </c>
      <c r="BJ2297" s="110" t="s">
        <v>3326</v>
      </c>
      <c r="BK2297" s="110"/>
      <c r="BL2297" s="110"/>
      <c r="BM2297" s="110"/>
      <c r="BN2297" s="110"/>
    </row>
    <row r="2298" spans="59:66" x14ac:dyDescent="0.25">
      <c r="BG2298" s="110" t="s">
        <v>1724</v>
      </c>
      <c r="BH2298" s="111" t="s">
        <v>5593</v>
      </c>
      <c r="BI2298" s="110" t="s">
        <v>1928</v>
      </c>
      <c r="BJ2298" s="110" t="s">
        <v>3263</v>
      </c>
      <c r="BK2298" s="110"/>
      <c r="BL2298" s="110"/>
      <c r="BM2298" s="110"/>
      <c r="BN2298" s="110"/>
    </row>
    <row r="2299" spans="59:66" x14ac:dyDescent="0.25">
      <c r="BG2299" s="110" t="s">
        <v>1725</v>
      </c>
      <c r="BH2299" s="111" t="s">
        <v>5594</v>
      </c>
      <c r="BI2299" s="110" t="s">
        <v>1859</v>
      </c>
      <c r="BJ2299" s="110" t="s">
        <v>3354</v>
      </c>
      <c r="BK2299" s="110"/>
      <c r="BL2299" s="110"/>
      <c r="BM2299" s="110"/>
      <c r="BN2299" s="110"/>
    </row>
    <row r="2300" spans="59:66" x14ac:dyDescent="0.25">
      <c r="BG2300" s="110" t="s">
        <v>1726</v>
      </c>
      <c r="BH2300" s="111" t="s">
        <v>5595</v>
      </c>
      <c r="BI2300" s="110" t="s">
        <v>1921</v>
      </c>
      <c r="BJ2300" s="110" t="s">
        <v>3309</v>
      </c>
      <c r="BK2300" s="110"/>
      <c r="BL2300" s="110"/>
      <c r="BM2300" s="110"/>
      <c r="BN2300" s="110"/>
    </row>
    <row r="2301" spans="59:66" x14ac:dyDescent="0.25">
      <c r="BG2301" s="110" t="s">
        <v>1727</v>
      </c>
      <c r="BH2301" s="111" t="s">
        <v>5596</v>
      </c>
      <c r="BI2301" s="110" t="s">
        <v>1342</v>
      </c>
      <c r="BJ2301" s="110" t="s">
        <v>3359</v>
      </c>
      <c r="BK2301" s="110"/>
      <c r="BL2301" s="110"/>
      <c r="BM2301" s="110"/>
      <c r="BN2301" s="110"/>
    </row>
    <row r="2302" spans="59:66" x14ac:dyDescent="0.25">
      <c r="BG2302" s="110" t="s">
        <v>1728</v>
      </c>
      <c r="BH2302" s="111" t="s">
        <v>5597</v>
      </c>
      <c r="BI2302" s="110" t="s">
        <v>507</v>
      </c>
      <c r="BJ2302" s="110" t="s">
        <v>3369</v>
      </c>
      <c r="BK2302" s="110"/>
      <c r="BL2302" s="110"/>
      <c r="BM2302" s="110"/>
      <c r="BN2302" s="110"/>
    </row>
    <row r="2303" spans="59:66" x14ac:dyDescent="0.25">
      <c r="BG2303" s="110" t="s">
        <v>1729</v>
      </c>
      <c r="BH2303" s="111" t="s">
        <v>5598</v>
      </c>
      <c r="BI2303" s="110" t="s">
        <v>1927</v>
      </c>
      <c r="BJ2303" s="110" t="s">
        <v>3261</v>
      </c>
      <c r="BK2303" s="110"/>
      <c r="BL2303" s="110"/>
      <c r="BM2303" s="110"/>
      <c r="BN2303" s="110"/>
    </row>
    <row r="2304" spans="59:66" x14ac:dyDescent="0.25">
      <c r="BG2304" s="110" t="s">
        <v>633</v>
      </c>
      <c r="BH2304" s="111" t="s">
        <v>5599</v>
      </c>
      <c r="BI2304" s="110" t="s">
        <v>1859</v>
      </c>
      <c r="BJ2304" s="110" t="s">
        <v>3354</v>
      </c>
      <c r="BK2304" s="110"/>
      <c r="BL2304" s="110"/>
      <c r="BM2304" s="110"/>
      <c r="BN2304" s="110"/>
    </row>
    <row r="2305" spans="59:66" x14ac:dyDescent="0.25">
      <c r="BG2305" s="110" t="s">
        <v>634</v>
      </c>
      <c r="BH2305" s="111" t="s">
        <v>5600</v>
      </c>
      <c r="BI2305" s="110" t="s">
        <v>3064</v>
      </c>
      <c r="BJ2305" s="110" t="s">
        <v>3352</v>
      </c>
      <c r="BK2305" s="110"/>
      <c r="BL2305" s="110"/>
      <c r="BM2305" s="110"/>
      <c r="BN2305" s="110"/>
    </row>
    <row r="2306" spans="59:66" x14ac:dyDescent="0.25">
      <c r="BG2306" s="110" t="s">
        <v>635</v>
      </c>
      <c r="BH2306" s="111" t="s">
        <v>5601</v>
      </c>
      <c r="BI2306" s="110" t="s">
        <v>2442</v>
      </c>
      <c r="BJ2306" s="110" t="s">
        <v>3321</v>
      </c>
      <c r="BK2306" s="110"/>
      <c r="BL2306" s="110"/>
      <c r="BM2306" s="110"/>
      <c r="BN2306" s="110"/>
    </row>
    <row r="2307" spans="59:66" x14ac:dyDescent="0.25">
      <c r="BG2307" s="110" t="s">
        <v>636</v>
      </c>
      <c r="BH2307" s="111" t="s">
        <v>5602</v>
      </c>
      <c r="BI2307" s="110" t="s">
        <v>1929</v>
      </c>
      <c r="BJ2307" s="110" t="s">
        <v>3262</v>
      </c>
      <c r="BK2307" s="110"/>
      <c r="BL2307" s="110"/>
      <c r="BM2307" s="110"/>
      <c r="BN2307" s="110"/>
    </row>
    <row r="2308" spans="59:66" x14ac:dyDescent="0.25">
      <c r="BG2308" s="110" t="s">
        <v>637</v>
      </c>
      <c r="BH2308" s="111" t="s">
        <v>5603</v>
      </c>
      <c r="BI2308" s="110" t="s">
        <v>1342</v>
      </c>
      <c r="BJ2308" s="110" t="s">
        <v>3359</v>
      </c>
      <c r="BK2308" s="110"/>
      <c r="BL2308" s="110"/>
      <c r="BM2308" s="110"/>
      <c r="BN2308" s="110"/>
    </row>
    <row r="2309" spans="59:66" x14ac:dyDescent="0.25">
      <c r="BG2309" s="110" t="s">
        <v>638</v>
      </c>
      <c r="BH2309" s="111" t="s">
        <v>5604</v>
      </c>
      <c r="BI2309" s="110" t="s">
        <v>1921</v>
      </c>
      <c r="BJ2309" s="110" t="s">
        <v>3309</v>
      </c>
      <c r="BK2309" s="110"/>
      <c r="BL2309" s="110"/>
      <c r="BM2309" s="110"/>
      <c r="BN2309" s="110"/>
    </row>
    <row r="2310" spans="59:66" x14ac:dyDescent="0.25">
      <c r="BG2310" s="110" t="s">
        <v>639</v>
      </c>
      <c r="BH2310" s="111" t="s">
        <v>5605</v>
      </c>
      <c r="BI2310" s="110" t="s">
        <v>1922</v>
      </c>
      <c r="BJ2310" s="110" t="s">
        <v>3302</v>
      </c>
      <c r="BK2310" s="110"/>
      <c r="BL2310" s="110"/>
      <c r="BM2310" s="110"/>
      <c r="BN2310" s="110"/>
    </row>
    <row r="2311" spans="59:66" x14ac:dyDescent="0.25">
      <c r="BG2311" s="110" t="s">
        <v>640</v>
      </c>
      <c r="BH2311" s="111" t="s">
        <v>5606</v>
      </c>
      <c r="BI2311" s="110" t="s">
        <v>1927</v>
      </c>
      <c r="BJ2311" s="110" t="s">
        <v>3261</v>
      </c>
      <c r="BK2311" s="110"/>
      <c r="BL2311" s="110"/>
      <c r="BM2311" s="110"/>
      <c r="BN2311" s="110"/>
    </row>
    <row r="2312" spans="59:66" x14ac:dyDescent="0.25">
      <c r="BG2312" s="110" t="s">
        <v>641</v>
      </c>
      <c r="BH2312" s="111" t="s">
        <v>5607</v>
      </c>
      <c r="BI2312" s="110" t="s">
        <v>1859</v>
      </c>
      <c r="BJ2312" s="110" t="s">
        <v>3354</v>
      </c>
      <c r="BK2312" s="110"/>
      <c r="BL2312" s="110"/>
      <c r="BM2312" s="110"/>
      <c r="BN2312" s="110"/>
    </row>
    <row r="2313" spans="59:66" x14ac:dyDescent="0.25">
      <c r="BG2313" s="110" t="s">
        <v>642</v>
      </c>
      <c r="BH2313" s="111" t="s">
        <v>5608</v>
      </c>
      <c r="BI2313" s="110" t="s">
        <v>3064</v>
      </c>
      <c r="BJ2313" s="110" t="s">
        <v>3352</v>
      </c>
      <c r="BK2313" s="110"/>
      <c r="BL2313" s="110"/>
      <c r="BM2313" s="110"/>
      <c r="BN2313" s="110"/>
    </row>
    <row r="2314" spans="59:66" x14ac:dyDescent="0.25">
      <c r="BG2314" s="110" t="s">
        <v>643</v>
      </c>
      <c r="BH2314" s="111" t="s">
        <v>5609</v>
      </c>
      <c r="BI2314" s="110" t="s">
        <v>1926</v>
      </c>
      <c r="BJ2314" s="110" t="s">
        <v>3319</v>
      </c>
      <c r="BK2314" s="110"/>
      <c r="BL2314" s="110"/>
      <c r="BM2314" s="110"/>
      <c r="BN2314" s="110"/>
    </row>
    <row r="2315" spans="59:66" x14ac:dyDescent="0.25">
      <c r="BG2315" s="110" t="s">
        <v>644</v>
      </c>
      <c r="BH2315" s="111" t="s">
        <v>5610</v>
      </c>
      <c r="BI2315" s="110" t="s">
        <v>1922</v>
      </c>
      <c r="BJ2315" s="110" t="s">
        <v>3302</v>
      </c>
      <c r="BK2315" s="110"/>
      <c r="BL2315" s="110"/>
      <c r="BM2315" s="110"/>
      <c r="BN2315" s="110"/>
    </row>
    <row r="2316" spans="59:66" x14ac:dyDescent="0.25">
      <c r="BG2316" s="110" t="s">
        <v>645</v>
      </c>
      <c r="BH2316" s="111" t="s">
        <v>5611</v>
      </c>
      <c r="BI2316" s="110" t="s">
        <v>1926</v>
      </c>
      <c r="BJ2316" s="110" t="s">
        <v>3319</v>
      </c>
      <c r="BK2316" s="110"/>
      <c r="BL2316" s="110"/>
      <c r="BM2316" s="110"/>
      <c r="BN2316" s="110"/>
    </row>
    <row r="2317" spans="59:66" x14ac:dyDescent="0.25">
      <c r="BG2317" s="110" t="s">
        <v>646</v>
      </c>
      <c r="BH2317" s="111" t="s">
        <v>5612</v>
      </c>
      <c r="BI2317" s="110" t="s">
        <v>1921</v>
      </c>
      <c r="BJ2317" s="110" t="s">
        <v>3309</v>
      </c>
      <c r="BK2317" s="110"/>
      <c r="BL2317" s="110"/>
      <c r="BM2317" s="110"/>
      <c r="BN2317" s="110"/>
    </row>
    <row r="2318" spans="59:66" x14ac:dyDescent="0.25">
      <c r="BG2318" s="110" t="s">
        <v>647</v>
      </c>
      <c r="BH2318" s="111" t="s">
        <v>5613</v>
      </c>
      <c r="BI2318" s="110" t="s">
        <v>1923</v>
      </c>
      <c r="BJ2318" s="110" t="s">
        <v>3316</v>
      </c>
      <c r="BK2318" s="110"/>
      <c r="BL2318" s="110"/>
      <c r="BM2318" s="110"/>
      <c r="BN2318" s="110"/>
    </row>
    <row r="2319" spans="59:66" x14ac:dyDescent="0.25">
      <c r="BG2319" s="110" t="s">
        <v>648</v>
      </c>
      <c r="BH2319" s="111" t="s">
        <v>5614</v>
      </c>
      <c r="BI2319" s="110" t="s">
        <v>1926</v>
      </c>
      <c r="BJ2319" s="110" t="s">
        <v>3319</v>
      </c>
      <c r="BK2319" s="110"/>
      <c r="BL2319" s="110"/>
      <c r="BM2319" s="110"/>
      <c r="BN2319" s="110"/>
    </row>
    <row r="2320" spans="59:66" x14ac:dyDescent="0.25">
      <c r="BG2320" s="110" t="s">
        <v>649</v>
      </c>
      <c r="BH2320" s="111" t="s">
        <v>5615</v>
      </c>
      <c r="BI2320" s="110" t="s">
        <v>1924</v>
      </c>
      <c r="BJ2320" s="110" t="s">
        <v>3362</v>
      </c>
      <c r="BK2320" s="110"/>
      <c r="BL2320" s="110"/>
      <c r="BM2320" s="110"/>
      <c r="BN2320" s="110"/>
    </row>
    <row r="2321" spans="59:66" x14ac:dyDescent="0.25">
      <c r="BG2321" s="110" t="s">
        <v>650</v>
      </c>
      <c r="BH2321" s="111" t="s">
        <v>5616</v>
      </c>
      <c r="BI2321" s="110" t="s">
        <v>1930</v>
      </c>
      <c r="BJ2321" s="110" t="s">
        <v>3326</v>
      </c>
      <c r="BK2321" s="110"/>
      <c r="BL2321" s="110"/>
      <c r="BM2321" s="110"/>
      <c r="BN2321" s="110"/>
    </row>
    <row r="2322" spans="59:66" x14ac:dyDescent="0.25">
      <c r="BG2322" s="110" t="s">
        <v>651</v>
      </c>
      <c r="BH2322" s="111" t="s">
        <v>5617</v>
      </c>
      <c r="BI2322" s="110" t="s">
        <v>1926</v>
      </c>
      <c r="BJ2322" s="110" t="s">
        <v>3319</v>
      </c>
      <c r="BK2322" s="110"/>
      <c r="BL2322" s="110"/>
      <c r="BM2322" s="110"/>
      <c r="BN2322" s="110"/>
    </row>
    <row r="2323" spans="59:66" x14ac:dyDescent="0.25">
      <c r="BG2323" s="110" t="s">
        <v>652</v>
      </c>
      <c r="BH2323" s="111" t="s">
        <v>5618</v>
      </c>
      <c r="BI2323" s="110" t="s">
        <v>1923</v>
      </c>
      <c r="BJ2323" s="110" t="s">
        <v>3316</v>
      </c>
      <c r="BK2323" s="110"/>
      <c r="BL2323" s="110"/>
      <c r="BM2323" s="110"/>
      <c r="BN2323" s="110"/>
    </row>
    <row r="2324" spans="59:66" x14ac:dyDescent="0.25">
      <c r="BG2324" s="110" t="s">
        <v>653</v>
      </c>
      <c r="BH2324" s="111" t="s">
        <v>5619</v>
      </c>
      <c r="BI2324" s="110" t="s">
        <v>1923</v>
      </c>
      <c r="BJ2324" s="110" t="s">
        <v>3316</v>
      </c>
      <c r="BK2324" s="110"/>
      <c r="BL2324" s="110"/>
      <c r="BM2324" s="110"/>
      <c r="BN2324" s="110"/>
    </row>
    <row r="2325" spans="59:66" x14ac:dyDescent="0.25">
      <c r="BG2325" s="110" t="s">
        <v>654</v>
      </c>
      <c r="BH2325" s="111" t="s">
        <v>5620</v>
      </c>
      <c r="BI2325" s="110" t="s">
        <v>1930</v>
      </c>
      <c r="BJ2325" s="110" t="s">
        <v>3326</v>
      </c>
      <c r="BK2325" s="110"/>
      <c r="BL2325" s="110"/>
      <c r="BM2325" s="110"/>
      <c r="BN2325" s="110"/>
    </row>
    <row r="2326" spans="59:66" x14ac:dyDescent="0.25">
      <c r="BG2326" s="110" t="s">
        <v>655</v>
      </c>
      <c r="BH2326" s="111" t="s">
        <v>5621</v>
      </c>
      <c r="BI2326" s="110" t="s">
        <v>1930</v>
      </c>
      <c r="BJ2326" s="110" t="s">
        <v>3326</v>
      </c>
      <c r="BK2326" s="110"/>
      <c r="BL2326" s="110"/>
      <c r="BM2326" s="110"/>
      <c r="BN2326" s="110"/>
    </row>
    <row r="2327" spans="59:66" x14ac:dyDescent="0.25">
      <c r="BG2327" s="110" t="s">
        <v>656</v>
      </c>
      <c r="BH2327" s="111" t="s">
        <v>5622</v>
      </c>
      <c r="BI2327" s="110" t="s">
        <v>1923</v>
      </c>
      <c r="BJ2327" s="110" t="s">
        <v>3316</v>
      </c>
      <c r="BK2327" s="110"/>
      <c r="BL2327" s="110"/>
      <c r="BM2327" s="110"/>
      <c r="BN2327" s="110"/>
    </row>
    <row r="2328" spans="59:66" x14ac:dyDescent="0.25">
      <c r="BG2328" s="110" t="s">
        <v>657</v>
      </c>
      <c r="BH2328" s="111" t="s">
        <v>5623</v>
      </c>
      <c r="BI2328" s="110" t="s">
        <v>1923</v>
      </c>
      <c r="BJ2328" s="110" t="s">
        <v>3316</v>
      </c>
      <c r="BK2328" s="110"/>
      <c r="BL2328" s="110"/>
      <c r="BM2328" s="110"/>
      <c r="BN2328" s="110"/>
    </row>
    <row r="2329" spans="59:66" x14ac:dyDescent="0.25">
      <c r="BG2329" s="110" t="s">
        <v>658</v>
      </c>
      <c r="BH2329" s="111" t="s">
        <v>5624</v>
      </c>
      <c r="BI2329" s="110" t="s">
        <v>1930</v>
      </c>
      <c r="BJ2329" s="110" t="s">
        <v>3326</v>
      </c>
      <c r="BK2329" s="110"/>
      <c r="BL2329" s="110"/>
      <c r="BM2329" s="110"/>
      <c r="BN2329" s="110"/>
    </row>
    <row r="2330" spans="59:66" x14ac:dyDescent="0.25">
      <c r="BG2330" s="110" t="s">
        <v>659</v>
      </c>
      <c r="BH2330" s="111" t="s">
        <v>5625</v>
      </c>
      <c r="BI2330" s="110" t="s">
        <v>1923</v>
      </c>
      <c r="BJ2330" s="110" t="s">
        <v>3316</v>
      </c>
      <c r="BK2330" s="110"/>
      <c r="BL2330" s="110"/>
      <c r="BM2330" s="110"/>
      <c r="BN2330" s="110"/>
    </row>
    <row r="2331" spans="59:66" x14ac:dyDescent="0.25">
      <c r="BG2331" s="110" t="s">
        <v>660</v>
      </c>
      <c r="BH2331" s="111" t="s">
        <v>5626</v>
      </c>
      <c r="BI2331" s="110" t="s">
        <v>1923</v>
      </c>
      <c r="BJ2331" s="110" t="s">
        <v>3316</v>
      </c>
      <c r="BK2331" s="110"/>
      <c r="BL2331" s="110"/>
      <c r="BM2331" s="110"/>
      <c r="BN2331" s="110"/>
    </row>
    <row r="2332" spans="59:66" x14ac:dyDescent="0.25">
      <c r="BG2332" s="110" t="s">
        <v>661</v>
      </c>
      <c r="BH2332" s="111" t="s">
        <v>5627</v>
      </c>
      <c r="BI2332" s="110" t="s">
        <v>1923</v>
      </c>
      <c r="BJ2332" s="110" t="s">
        <v>3316</v>
      </c>
      <c r="BK2332" s="110"/>
      <c r="BL2332" s="110"/>
      <c r="BM2332" s="110"/>
      <c r="BN2332" s="110"/>
    </row>
    <row r="2333" spans="59:66" x14ac:dyDescent="0.25">
      <c r="BG2333" s="110" t="s">
        <v>662</v>
      </c>
      <c r="BH2333" s="111" t="s">
        <v>5628</v>
      </c>
      <c r="BI2333" s="110" t="s">
        <v>1923</v>
      </c>
      <c r="BJ2333" s="110" t="s">
        <v>3316</v>
      </c>
      <c r="BK2333" s="110"/>
      <c r="BL2333" s="110"/>
      <c r="BM2333" s="110"/>
      <c r="BN2333" s="110"/>
    </row>
    <row r="2334" spans="59:66" x14ac:dyDescent="0.25">
      <c r="BG2334" s="110" t="s">
        <v>663</v>
      </c>
      <c r="BH2334" s="111" t="s">
        <v>5629</v>
      </c>
      <c r="BI2334" s="110" t="s">
        <v>1923</v>
      </c>
      <c r="BJ2334" s="110" t="s">
        <v>3316</v>
      </c>
      <c r="BK2334" s="110"/>
      <c r="BL2334" s="110"/>
      <c r="BM2334" s="110"/>
      <c r="BN2334" s="110"/>
    </row>
    <row r="2335" spans="59:66" x14ac:dyDescent="0.25">
      <c r="BG2335" s="110" t="s">
        <v>664</v>
      </c>
      <c r="BH2335" s="111" t="s">
        <v>5630</v>
      </c>
      <c r="BI2335" s="110" t="s">
        <v>1923</v>
      </c>
      <c r="BJ2335" s="110" t="s">
        <v>3316</v>
      </c>
      <c r="BK2335" s="110"/>
      <c r="BL2335" s="110"/>
      <c r="BM2335" s="110"/>
      <c r="BN2335" s="110"/>
    </row>
    <row r="2336" spans="59:66" x14ac:dyDescent="0.25">
      <c r="BG2336" s="110" t="s">
        <v>665</v>
      </c>
      <c r="BH2336" s="111" t="s">
        <v>5631</v>
      </c>
      <c r="BI2336" s="110" t="s">
        <v>1930</v>
      </c>
      <c r="BJ2336" s="110" t="s">
        <v>3326</v>
      </c>
      <c r="BK2336" s="110"/>
      <c r="BL2336" s="110"/>
      <c r="BM2336" s="110"/>
      <c r="BN2336" s="110"/>
    </row>
    <row r="2337" spans="59:66" x14ac:dyDescent="0.25">
      <c r="BG2337" s="110" t="s">
        <v>666</v>
      </c>
      <c r="BH2337" s="111" t="s">
        <v>5632</v>
      </c>
      <c r="BI2337" s="110" t="s">
        <v>1923</v>
      </c>
      <c r="BJ2337" s="110" t="s">
        <v>3316</v>
      </c>
      <c r="BK2337" s="110"/>
      <c r="BL2337" s="110"/>
      <c r="BM2337" s="110"/>
      <c r="BN2337" s="110"/>
    </row>
    <row r="2338" spans="59:66" x14ac:dyDescent="0.25">
      <c r="BG2338" s="110" t="s">
        <v>667</v>
      </c>
      <c r="BH2338" s="111" t="s">
        <v>5633</v>
      </c>
      <c r="BI2338" s="110" t="s">
        <v>1922</v>
      </c>
      <c r="BJ2338" s="110" t="s">
        <v>3302</v>
      </c>
      <c r="BK2338" s="110"/>
      <c r="BL2338" s="110"/>
      <c r="BM2338" s="110"/>
      <c r="BN2338" s="110"/>
    </row>
    <row r="2339" spans="59:66" x14ac:dyDescent="0.25">
      <c r="BG2339" s="110" t="s">
        <v>668</v>
      </c>
      <c r="BH2339" s="111" t="s">
        <v>5634</v>
      </c>
      <c r="BI2339" s="110" t="s">
        <v>1922</v>
      </c>
      <c r="BJ2339" s="110" t="s">
        <v>3302</v>
      </c>
      <c r="BK2339" s="110"/>
      <c r="BL2339" s="110"/>
      <c r="BM2339" s="110"/>
      <c r="BN2339" s="110"/>
    </row>
    <row r="2340" spans="59:66" x14ac:dyDescent="0.25">
      <c r="BG2340" s="110" t="s">
        <v>669</v>
      </c>
      <c r="BH2340" s="111" t="s">
        <v>5635</v>
      </c>
      <c r="BI2340" s="110" t="s">
        <v>1926</v>
      </c>
      <c r="BJ2340" s="110" t="s">
        <v>3319</v>
      </c>
      <c r="BK2340" s="110"/>
      <c r="BL2340" s="110"/>
      <c r="BM2340" s="110"/>
      <c r="BN2340" s="110"/>
    </row>
    <row r="2341" spans="59:66" x14ac:dyDescent="0.25">
      <c r="BG2341" s="110" t="s">
        <v>670</v>
      </c>
      <c r="BH2341" s="111" t="s">
        <v>5636</v>
      </c>
      <c r="BI2341" s="110" t="s">
        <v>1926</v>
      </c>
      <c r="BJ2341" s="110" t="s">
        <v>3319</v>
      </c>
      <c r="BK2341" s="110"/>
      <c r="BL2341" s="110"/>
      <c r="BM2341" s="110"/>
      <c r="BN2341" s="110"/>
    </row>
    <row r="2342" spans="59:66" x14ac:dyDescent="0.25">
      <c r="BG2342" s="110" t="s">
        <v>671</v>
      </c>
      <c r="BH2342" s="111" t="s">
        <v>5637</v>
      </c>
      <c r="BI2342" s="110" t="s">
        <v>1919</v>
      </c>
      <c r="BJ2342" s="110" t="s">
        <v>3305</v>
      </c>
      <c r="BK2342" s="110"/>
      <c r="BL2342" s="110"/>
      <c r="BM2342" s="110"/>
      <c r="BN2342" s="110"/>
    </row>
    <row r="2343" spans="59:66" x14ac:dyDescent="0.25">
      <c r="BG2343" s="110" t="s">
        <v>672</v>
      </c>
      <c r="BH2343" s="111" t="s">
        <v>5638</v>
      </c>
      <c r="BI2343" s="110" t="s">
        <v>1930</v>
      </c>
      <c r="BJ2343" s="110" t="s">
        <v>3326</v>
      </c>
      <c r="BK2343" s="110"/>
      <c r="BL2343" s="110"/>
      <c r="BM2343" s="110"/>
      <c r="BN2343" s="110"/>
    </row>
    <row r="2344" spans="59:66" x14ac:dyDescent="0.25">
      <c r="BG2344" s="110" t="s">
        <v>673</v>
      </c>
      <c r="BH2344" s="111" t="s">
        <v>5639</v>
      </c>
      <c r="BI2344" s="110" t="s">
        <v>1921</v>
      </c>
      <c r="BJ2344" s="110" t="s">
        <v>3309</v>
      </c>
      <c r="BK2344" s="110"/>
      <c r="BL2344" s="110"/>
      <c r="BM2344" s="110"/>
      <c r="BN2344" s="110"/>
    </row>
    <row r="2345" spans="59:66" x14ac:dyDescent="0.25">
      <c r="BG2345" s="110" t="s">
        <v>674</v>
      </c>
      <c r="BH2345" s="111" t="s">
        <v>5640</v>
      </c>
      <c r="BI2345" s="110" t="s">
        <v>1921</v>
      </c>
      <c r="BJ2345" s="110" t="s">
        <v>3309</v>
      </c>
      <c r="BK2345" s="110"/>
      <c r="BL2345" s="110"/>
      <c r="BM2345" s="110"/>
      <c r="BN2345" s="110"/>
    </row>
    <row r="2346" spans="59:66" x14ac:dyDescent="0.25">
      <c r="BG2346" s="110" t="s">
        <v>675</v>
      </c>
      <c r="BH2346" s="111" t="s">
        <v>5641</v>
      </c>
      <c r="BI2346" s="110" t="s">
        <v>1923</v>
      </c>
      <c r="BJ2346" s="110" t="s">
        <v>3316</v>
      </c>
      <c r="BK2346" s="110"/>
      <c r="BL2346" s="110"/>
      <c r="BM2346" s="110"/>
      <c r="BN2346" s="110"/>
    </row>
    <row r="2347" spans="59:66" x14ac:dyDescent="0.25">
      <c r="BG2347" s="110" t="s">
        <v>676</v>
      </c>
      <c r="BH2347" s="111" t="s">
        <v>5642</v>
      </c>
      <c r="BI2347" s="110" t="s">
        <v>1921</v>
      </c>
      <c r="BJ2347" s="110" t="s">
        <v>3309</v>
      </c>
      <c r="BK2347" s="110"/>
      <c r="BL2347" s="110"/>
      <c r="BM2347" s="110"/>
      <c r="BN2347" s="110"/>
    </row>
    <row r="2348" spans="59:66" x14ac:dyDescent="0.25">
      <c r="BG2348" s="110" t="s">
        <v>677</v>
      </c>
      <c r="BH2348" s="111" t="s">
        <v>5643</v>
      </c>
      <c r="BI2348" s="110" t="s">
        <v>1921</v>
      </c>
      <c r="BJ2348" s="110" t="s">
        <v>3309</v>
      </c>
      <c r="BK2348" s="110"/>
      <c r="BL2348" s="110"/>
      <c r="BM2348" s="110"/>
      <c r="BN2348" s="110"/>
    </row>
    <row r="2349" spans="59:66" x14ac:dyDescent="0.25">
      <c r="BG2349" s="110" t="s">
        <v>678</v>
      </c>
      <c r="BH2349" s="111" t="s">
        <v>5644</v>
      </c>
      <c r="BI2349" s="110" t="s">
        <v>1928</v>
      </c>
      <c r="BJ2349" s="110" t="s">
        <v>3263</v>
      </c>
      <c r="BK2349" s="110"/>
      <c r="BL2349" s="110"/>
      <c r="BM2349" s="110"/>
      <c r="BN2349" s="110"/>
    </row>
    <row r="2350" spans="59:66" x14ac:dyDescent="0.25">
      <c r="BG2350" s="110" t="s">
        <v>679</v>
      </c>
      <c r="BH2350" s="111" t="s">
        <v>5645</v>
      </c>
      <c r="BI2350" s="110" t="s">
        <v>379</v>
      </c>
      <c r="BJ2350" s="110" t="s">
        <v>3376</v>
      </c>
      <c r="BK2350" s="110"/>
      <c r="BL2350" s="110"/>
      <c r="BM2350" s="110"/>
      <c r="BN2350" s="110"/>
    </row>
    <row r="2351" spans="59:66" x14ac:dyDescent="0.25">
      <c r="BG2351" s="110" t="s">
        <v>680</v>
      </c>
      <c r="BH2351" s="111" t="s">
        <v>5646</v>
      </c>
      <c r="BI2351" s="110" t="s">
        <v>1929</v>
      </c>
      <c r="BJ2351" s="110" t="s">
        <v>3262</v>
      </c>
      <c r="BK2351" s="110"/>
      <c r="BL2351" s="110"/>
      <c r="BM2351" s="110"/>
      <c r="BN2351" s="110"/>
    </row>
    <row r="2352" spans="59:66" x14ac:dyDescent="0.25">
      <c r="BG2352" s="110" t="s">
        <v>681</v>
      </c>
      <c r="BH2352" s="111" t="s">
        <v>5647</v>
      </c>
      <c r="BI2352" s="110" t="s">
        <v>1929</v>
      </c>
      <c r="BJ2352" s="110" t="s">
        <v>3262</v>
      </c>
      <c r="BK2352" s="110"/>
      <c r="BL2352" s="110"/>
      <c r="BM2352" s="110"/>
      <c r="BN2352" s="110"/>
    </row>
    <row r="2353" spans="59:66" x14ac:dyDescent="0.25">
      <c r="BG2353" s="110" t="s">
        <v>682</v>
      </c>
      <c r="BH2353" s="111" t="s">
        <v>5648</v>
      </c>
      <c r="BI2353" s="110" t="s">
        <v>1927</v>
      </c>
      <c r="BJ2353" s="110" t="s">
        <v>3261</v>
      </c>
      <c r="BK2353" s="110"/>
      <c r="BL2353" s="110"/>
      <c r="BM2353" s="110"/>
      <c r="BN2353" s="110"/>
    </row>
    <row r="2354" spans="59:66" x14ac:dyDescent="0.25">
      <c r="BG2354" s="110" t="s">
        <v>683</v>
      </c>
      <c r="BH2354" s="111" t="s">
        <v>5649</v>
      </c>
      <c r="BI2354" s="110" t="s">
        <v>1859</v>
      </c>
      <c r="BJ2354" s="110" t="s">
        <v>3354</v>
      </c>
      <c r="BK2354" s="110"/>
      <c r="BL2354" s="110"/>
      <c r="BM2354" s="110"/>
      <c r="BN2354" s="110"/>
    </row>
    <row r="2355" spans="59:66" x14ac:dyDescent="0.25">
      <c r="BG2355" s="110" t="s">
        <v>684</v>
      </c>
      <c r="BH2355" s="111" t="s">
        <v>5650</v>
      </c>
      <c r="BI2355" s="110" t="s">
        <v>1928</v>
      </c>
      <c r="BJ2355" s="110" t="s">
        <v>3263</v>
      </c>
      <c r="BK2355" s="110"/>
      <c r="BL2355" s="110"/>
      <c r="BM2355" s="110"/>
      <c r="BN2355" s="110"/>
    </row>
    <row r="2356" spans="59:66" x14ac:dyDescent="0.25">
      <c r="BG2356" s="110" t="s">
        <v>685</v>
      </c>
      <c r="BH2356" s="111" t="s">
        <v>5651</v>
      </c>
      <c r="BI2356" s="110" t="s">
        <v>1928</v>
      </c>
      <c r="BJ2356" s="110" t="s">
        <v>3263</v>
      </c>
      <c r="BK2356" s="110"/>
      <c r="BL2356" s="110"/>
      <c r="BM2356" s="110"/>
      <c r="BN2356" s="110"/>
    </row>
    <row r="2357" spans="59:66" x14ac:dyDescent="0.25">
      <c r="BG2357" s="110" t="s">
        <v>686</v>
      </c>
      <c r="BH2357" s="111" t="s">
        <v>5652</v>
      </c>
      <c r="BI2357" s="110" t="s">
        <v>2442</v>
      </c>
      <c r="BJ2357" s="110" t="s">
        <v>3321</v>
      </c>
      <c r="BK2357" s="110"/>
      <c r="BL2357" s="110"/>
      <c r="BM2357" s="110"/>
      <c r="BN2357" s="110"/>
    </row>
    <row r="2358" spans="59:66" x14ac:dyDescent="0.25">
      <c r="BG2358" s="110" t="s">
        <v>687</v>
      </c>
      <c r="BH2358" s="111" t="s">
        <v>5653</v>
      </c>
      <c r="BI2358" s="110" t="s">
        <v>1921</v>
      </c>
      <c r="BJ2358" s="110" t="s">
        <v>3309</v>
      </c>
      <c r="BK2358" s="110"/>
      <c r="BL2358" s="110"/>
      <c r="BM2358" s="110"/>
      <c r="BN2358" s="110"/>
    </row>
    <row r="2359" spans="59:66" x14ac:dyDescent="0.25">
      <c r="BG2359" s="110" t="s">
        <v>688</v>
      </c>
      <c r="BH2359" s="111" t="s">
        <v>5654</v>
      </c>
      <c r="BI2359" s="110" t="s">
        <v>1921</v>
      </c>
      <c r="BJ2359" s="110" t="s">
        <v>3309</v>
      </c>
      <c r="BK2359" s="110"/>
      <c r="BL2359" s="110"/>
      <c r="BM2359" s="110"/>
      <c r="BN2359" s="110"/>
    </row>
    <row r="2360" spans="59:66" x14ac:dyDescent="0.25">
      <c r="BG2360" s="110" t="s">
        <v>689</v>
      </c>
      <c r="BH2360" s="111" t="s">
        <v>5655</v>
      </c>
      <c r="BI2360" s="110" t="s">
        <v>1930</v>
      </c>
      <c r="BJ2360" s="110" t="s">
        <v>3326</v>
      </c>
      <c r="BK2360" s="110"/>
      <c r="BL2360" s="110"/>
      <c r="BM2360" s="110"/>
      <c r="BN2360" s="110"/>
    </row>
    <row r="2361" spans="59:66" x14ac:dyDescent="0.25">
      <c r="BG2361" s="110" t="s">
        <v>690</v>
      </c>
      <c r="BH2361" s="111" t="s">
        <v>5656</v>
      </c>
      <c r="BI2361" s="110" t="s">
        <v>1923</v>
      </c>
      <c r="BJ2361" s="110" t="s">
        <v>3316</v>
      </c>
      <c r="BK2361" s="110"/>
      <c r="BL2361" s="110"/>
      <c r="BM2361" s="110"/>
      <c r="BN2361" s="110"/>
    </row>
    <row r="2362" spans="59:66" x14ac:dyDescent="0.25">
      <c r="BG2362" s="110" t="s">
        <v>691</v>
      </c>
      <c r="BH2362" s="111" t="s">
        <v>5657</v>
      </c>
      <c r="BI2362" s="110" t="s">
        <v>2382</v>
      </c>
      <c r="BJ2362" s="110" t="s">
        <v>3307</v>
      </c>
      <c r="BK2362" s="110"/>
      <c r="BL2362" s="110"/>
      <c r="BM2362" s="110"/>
      <c r="BN2362" s="110"/>
    </row>
    <row r="2363" spans="59:66" x14ac:dyDescent="0.25">
      <c r="BG2363" s="110" t="s">
        <v>692</v>
      </c>
      <c r="BH2363" s="111" t="s">
        <v>5658</v>
      </c>
      <c r="BI2363" s="110" t="s">
        <v>1925</v>
      </c>
      <c r="BJ2363" s="110" t="s">
        <v>3323</v>
      </c>
      <c r="BK2363" s="110"/>
      <c r="BL2363" s="110"/>
      <c r="BM2363" s="110"/>
      <c r="BN2363" s="110"/>
    </row>
    <row r="2364" spans="59:66" x14ac:dyDescent="0.25">
      <c r="BG2364" s="110" t="s">
        <v>693</v>
      </c>
      <c r="BH2364" s="111" t="s">
        <v>5659</v>
      </c>
      <c r="BI2364" s="110" t="s">
        <v>1859</v>
      </c>
      <c r="BJ2364" s="110" t="s">
        <v>3354</v>
      </c>
      <c r="BK2364" s="110"/>
      <c r="BL2364" s="110"/>
      <c r="BM2364" s="110"/>
      <c r="BN2364" s="110"/>
    </row>
    <row r="2365" spans="59:66" x14ac:dyDescent="0.25">
      <c r="BG2365" s="110" t="s">
        <v>694</v>
      </c>
      <c r="BH2365" s="111" t="s">
        <v>5660</v>
      </c>
      <c r="BI2365" s="110" t="s">
        <v>1921</v>
      </c>
      <c r="BJ2365" s="110" t="s">
        <v>3309</v>
      </c>
      <c r="BK2365" s="110"/>
      <c r="BL2365" s="110"/>
      <c r="BM2365" s="110"/>
      <c r="BN2365" s="110"/>
    </row>
    <row r="2366" spans="59:66" x14ac:dyDescent="0.25">
      <c r="BG2366" s="110" t="s">
        <v>695</v>
      </c>
      <c r="BH2366" s="111" t="s">
        <v>5661</v>
      </c>
      <c r="BI2366" s="110" t="s">
        <v>1919</v>
      </c>
      <c r="BJ2366" s="110" t="s">
        <v>3305</v>
      </c>
      <c r="BK2366" s="110"/>
      <c r="BL2366" s="110"/>
      <c r="BM2366" s="110"/>
      <c r="BN2366" s="110"/>
    </row>
    <row r="2367" spans="59:66" x14ac:dyDescent="0.25">
      <c r="BG2367" s="110" t="s">
        <v>696</v>
      </c>
      <c r="BH2367" s="111" t="s">
        <v>5662</v>
      </c>
      <c r="BI2367" s="110" t="s">
        <v>507</v>
      </c>
      <c r="BJ2367" s="110" t="s">
        <v>3369</v>
      </c>
      <c r="BK2367" s="110"/>
      <c r="BL2367" s="110"/>
      <c r="BM2367" s="110"/>
      <c r="BN2367" s="110"/>
    </row>
    <row r="2368" spans="59:66" x14ac:dyDescent="0.25">
      <c r="BG2368" s="110" t="s">
        <v>697</v>
      </c>
      <c r="BH2368" s="111" t="s">
        <v>5663</v>
      </c>
      <c r="BI2368" s="110" t="s">
        <v>1920</v>
      </c>
      <c r="BJ2368" s="110" t="s">
        <v>3337</v>
      </c>
      <c r="BK2368" s="110"/>
      <c r="BL2368" s="110"/>
      <c r="BM2368" s="110"/>
      <c r="BN2368" s="110"/>
    </row>
    <row r="2369" spans="59:66" x14ac:dyDescent="0.25">
      <c r="BG2369" s="110" t="s">
        <v>698</v>
      </c>
      <c r="BH2369" s="111" t="s">
        <v>5664</v>
      </c>
      <c r="BI2369" s="110" t="s">
        <v>1926</v>
      </c>
      <c r="BJ2369" s="110" t="s">
        <v>3319</v>
      </c>
      <c r="BK2369" s="110"/>
      <c r="BL2369" s="110"/>
      <c r="BM2369" s="110"/>
      <c r="BN2369" s="110"/>
    </row>
    <row r="2370" spans="59:66" x14ac:dyDescent="0.25">
      <c r="BG2370" s="110" t="s">
        <v>699</v>
      </c>
      <c r="BH2370" s="111" t="s">
        <v>5665</v>
      </c>
      <c r="BI2370" s="110" t="s">
        <v>1921</v>
      </c>
      <c r="BJ2370" s="110" t="s">
        <v>3309</v>
      </c>
      <c r="BK2370" s="110"/>
      <c r="BL2370" s="110"/>
      <c r="BM2370" s="110"/>
      <c r="BN2370" s="110"/>
    </row>
    <row r="2371" spans="59:66" x14ac:dyDescent="0.25">
      <c r="BG2371" s="110" t="s">
        <v>700</v>
      </c>
      <c r="BH2371" s="111" t="s">
        <v>5666</v>
      </c>
      <c r="BI2371" s="110" t="s">
        <v>1930</v>
      </c>
      <c r="BJ2371" s="110" t="s">
        <v>3326</v>
      </c>
      <c r="BK2371" s="110"/>
      <c r="BL2371" s="110"/>
      <c r="BM2371" s="110"/>
      <c r="BN2371" s="110"/>
    </row>
    <row r="2372" spans="59:66" x14ac:dyDescent="0.25">
      <c r="BG2372" s="110" t="s">
        <v>701</v>
      </c>
      <c r="BH2372" s="111" t="s">
        <v>5667</v>
      </c>
      <c r="BI2372" s="110" t="s">
        <v>1923</v>
      </c>
      <c r="BJ2372" s="110" t="s">
        <v>3316</v>
      </c>
      <c r="BK2372" s="110"/>
      <c r="BL2372" s="110"/>
      <c r="BM2372" s="110"/>
      <c r="BN2372" s="110"/>
    </row>
    <row r="2373" spans="59:66" x14ac:dyDescent="0.25">
      <c r="BG2373" s="110" t="s">
        <v>702</v>
      </c>
      <c r="BH2373" s="111" t="s">
        <v>5668</v>
      </c>
      <c r="BI2373" s="110" t="s">
        <v>1930</v>
      </c>
      <c r="BJ2373" s="110" t="s">
        <v>3326</v>
      </c>
      <c r="BK2373" s="110"/>
      <c r="BL2373" s="110"/>
      <c r="BM2373" s="110"/>
      <c r="BN2373" s="110"/>
    </row>
    <row r="2374" spans="59:66" x14ac:dyDescent="0.25">
      <c r="BG2374" s="110" t="s">
        <v>703</v>
      </c>
      <c r="BH2374" s="111" t="s">
        <v>5669</v>
      </c>
      <c r="BI2374" s="110" t="s">
        <v>1923</v>
      </c>
      <c r="BJ2374" s="110" t="s">
        <v>3316</v>
      </c>
      <c r="BK2374" s="110"/>
      <c r="BL2374" s="110"/>
      <c r="BM2374" s="110"/>
      <c r="BN2374" s="110"/>
    </row>
    <row r="2375" spans="59:66" x14ac:dyDescent="0.25">
      <c r="BG2375" s="110" t="s">
        <v>704</v>
      </c>
      <c r="BH2375" s="111" t="s">
        <v>5670</v>
      </c>
      <c r="BI2375" s="110" t="s">
        <v>1859</v>
      </c>
      <c r="BJ2375" s="110" t="s">
        <v>3354</v>
      </c>
      <c r="BK2375" s="110"/>
      <c r="BL2375" s="110"/>
      <c r="BM2375" s="110"/>
      <c r="BN2375" s="110"/>
    </row>
    <row r="2376" spans="59:66" x14ac:dyDescent="0.25">
      <c r="BG2376" s="110" t="s">
        <v>705</v>
      </c>
      <c r="BH2376" s="111" t="s">
        <v>5671</v>
      </c>
      <c r="BI2376" s="110" t="s">
        <v>1923</v>
      </c>
      <c r="BJ2376" s="110" t="s">
        <v>3316</v>
      </c>
      <c r="BK2376" s="110"/>
      <c r="BL2376" s="110"/>
      <c r="BM2376" s="110"/>
      <c r="BN2376" s="110"/>
    </row>
    <row r="2377" spans="59:66" x14ac:dyDescent="0.25">
      <c r="BG2377" s="110" t="s">
        <v>706</v>
      </c>
      <c r="BH2377" s="111" t="s">
        <v>5672</v>
      </c>
      <c r="BI2377" s="110" t="s">
        <v>1928</v>
      </c>
      <c r="BJ2377" s="110" t="s">
        <v>3263</v>
      </c>
      <c r="BK2377" s="110"/>
      <c r="BL2377" s="110"/>
      <c r="BM2377" s="110"/>
      <c r="BN2377" s="110"/>
    </row>
    <row r="2378" spans="59:66" x14ac:dyDescent="0.25">
      <c r="BG2378" s="110" t="s">
        <v>707</v>
      </c>
      <c r="BH2378" s="111" t="s">
        <v>5673</v>
      </c>
      <c r="BI2378" s="110" t="s">
        <v>379</v>
      </c>
      <c r="BJ2378" s="110" t="s">
        <v>3376</v>
      </c>
      <c r="BK2378" s="110"/>
      <c r="BL2378" s="110"/>
      <c r="BM2378" s="110"/>
      <c r="BN2378" s="110"/>
    </row>
    <row r="2379" spans="59:66" x14ac:dyDescent="0.25">
      <c r="BG2379" s="110" t="s">
        <v>708</v>
      </c>
      <c r="BH2379" s="111" t="s">
        <v>5674</v>
      </c>
      <c r="BI2379" s="110" t="s">
        <v>2442</v>
      </c>
      <c r="BJ2379" s="110" t="s">
        <v>3321</v>
      </c>
      <c r="BK2379" s="110"/>
      <c r="BL2379" s="110"/>
      <c r="BM2379" s="110"/>
      <c r="BN2379" s="110"/>
    </row>
    <row r="2380" spans="59:66" x14ac:dyDescent="0.25">
      <c r="BG2380" s="110" t="s">
        <v>709</v>
      </c>
      <c r="BH2380" s="111" t="s">
        <v>5675</v>
      </c>
      <c r="BI2380" s="110" t="s">
        <v>1921</v>
      </c>
      <c r="BJ2380" s="110" t="s">
        <v>3309</v>
      </c>
      <c r="BK2380" s="110"/>
      <c r="BL2380" s="110"/>
      <c r="BM2380" s="110"/>
      <c r="BN2380" s="110"/>
    </row>
    <row r="2381" spans="59:66" x14ac:dyDescent="0.25">
      <c r="BG2381" s="110" t="s">
        <v>710</v>
      </c>
      <c r="BH2381" s="111" t="s">
        <v>5676</v>
      </c>
      <c r="BI2381" s="110" t="s">
        <v>1859</v>
      </c>
      <c r="BJ2381" s="110" t="s">
        <v>3354</v>
      </c>
      <c r="BK2381" s="110"/>
      <c r="BL2381" s="110"/>
      <c r="BM2381" s="110"/>
      <c r="BN2381" s="110"/>
    </row>
    <row r="2382" spans="59:66" x14ac:dyDescent="0.25">
      <c r="BG2382" s="110" t="s">
        <v>711</v>
      </c>
      <c r="BH2382" s="111" t="s">
        <v>5677</v>
      </c>
      <c r="BI2382" s="110" t="s">
        <v>1921</v>
      </c>
      <c r="BJ2382" s="110" t="s">
        <v>3309</v>
      </c>
      <c r="BK2382" s="110"/>
      <c r="BL2382" s="110"/>
      <c r="BM2382" s="110"/>
      <c r="BN2382" s="110"/>
    </row>
    <row r="2383" spans="59:66" x14ac:dyDescent="0.25">
      <c r="BG2383" s="110" t="s">
        <v>712</v>
      </c>
      <c r="BH2383" s="111" t="s">
        <v>5678</v>
      </c>
      <c r="BI2383" s="110" t="s">
        <v>2442</v>
      </c>
      <c r="BJ2383" s="110" t="s">
        <v>3321</v>
      </c>
      <c r="BK2383" s="110"/>
      <c r="BL2383" s="110"/>
      <c r="BM2383" s="110"/>
      <c r="BN2383" s="110"/>
    </row>
    <row r="2384" spans="59:66" x14ac:dyDescent="0.25">
      <c r="BG2384" s="110" t="s">
        <v>713</v>
      </c>
      <c r="BH2384" s="111" t="s">
        <v>5679</v>
      </c>
      <c r="BI2384" s="110" t="s">
        <v>1859</v>
      </c>
      <c r="BJ2384" s="110" t="s">
        <v>3354</v>
      </c>
      <c r="BK2384" s="110"/>
      <c r="BL2384" s="110"/>
      <c r="BM2384" s="110"/>
      <c r="BN2384" s="110"/>
    </row>
    <row r="2385" spans="59:66" x14ac:dyDescent="0.25">
      <c r="BG2385" s="110" t="s">
        <v>714</v>
      </c>
      <c r="BH2385" s="111" t="s">
        <v>5680</v>
      </c>
      <c r="BI2385" s="110" t="s">
        <v>379</v>
      </c>
      <c r="BJ2385" s="110" t="s">
        <v>3376</v>
      </c>
      <c r="BK2385" s="110"/>
      <c r="BL2385" s="110"/>
      <c r="BM2385" s="110"/>
      <c r="BN2385" s="110"/>
    </row>
    <row r="2386" spans="59:66" x14ac:dyDescent="0.25">
      <c r="BG2386" s="110" t="s">
        <v>715</v>
      </c>
      <c r="BH2386" s="111" t="s">
        <v>5681</v>
      </c>
      <c r="BI2386" s="110" t="s">
        <v>1927</v>
      </c>
      <c r="BJ2386" s="110" t="s">
        <v>3261</v>
      </c>
      <c r="BK2386" s="110"/>
      <c r="BL2386" s="110"/>
      <c r="BM2386" s="110"/>
      <c r="BN2386" s="110"/>
    </row>
    <row r="2387" spans="59:66" x14ac:dyDescent="0.25">
      <c r="BG2387" s="110" t="s">
        <v>716</v>
      </c>
      <c r="BH2387" s="111" t="s">
        <v>5682</v>
      </c>
      <c r="BI2387" s="110" t="s">
        <v>1927</v>
      </c>
      <c r="BJ2387" s="110" t="s">
        <v>3261</v>
      </c>
      <c r="BK2387" s="110"/>
      <c r="BL2387" s="110"/>
      <c r="BM2387" s="110"/>
      <c r="BN2387" s="110"/>
    </row>
    <row r="2388" spans="59:66" x14ac:dyDescent="0.25">
      <c r="BG2388" s="110" t="s">
        <v>717</v>
      </c>
      <c r="BH2388" s="111" t="s">
        <v>5683</v>
      </c>
      <c r="BI2388" s="110" t="s">
        <v>1927</v>
      </c>
      <c r="BJ2388" s="110" t="s">
        <v>3261</v>
      </c>
      <c r="BK2388" s="110"/>
      <c r="BL2388" s="110"/>
      <c r="BM2388" s="110"/>
      <c r="BN2388" s="110"/>
    </row>
    <row r="2389" spans="59:66" x14ac:dyDescent="0.25">
      <c r="BG2389" s="110" t="s">
        <v>718</v>
      </c>
      <c r="BH2389" s="111" t="s">
        <v>5684</v>
      </c>
      <c r="BI2389" s="110" t="s">
        <v>1927</v>
      </c>
      <c r="BJ2389" s="110" t="s">
        <v>3261</v>
      </c>
      <c r="BK2389" s="110"/>
      <c r="BL2389" s="110"/>
      <c r="BM2389" s="110"/>
      <c r="BN2389" s="110"/>
    </row>
    <row r="2390" spans="59:66" x14ac:dyDescent="0.25">
      <c r="BG2390" s="110" t="s">
        <v>719</v>
      </c>
      <c r="BH2390" s="111" t="s">
        <v>5685</v>
      </c>
      <c r="BI2390" s="110" t="s">
        <v>1927</v>
      </c>
      <c r="BJ2390" s="110" t="s">
        <v>3261</v>
      </c>
      <c r="BK2390" s="110"/>
      <c r="BL2390" s="110"/>
      <c r="BM2390" s="110"/>
      <c r="BN2390" s="110"/>
    </row>
    <row r="2391" spans="59:66" x14ac:dyDescent="0.25">
      <c r="BG2391" s="110" t="s">
        <v>720</v>
      </c>
      <c r="BH2391" s="111" t="s">
        <v>5686</v>
      </c>
      <c r="BI2391" s="110" t="s">
        <v>1928</v>
      </c>
      <c r="BJ2391" s="110" t="s">
        <v>3263</v>
      </c>
      <c r="BK2391" s="110"/>
      <c r="BL2391" s="110"/>
      <c r="BM2391" s="110"/>
      <c r="BN2391" s="110"/>
    </row>
    <row r="2392" spans="59:66" x14ac:dyDescent="0.25">
      <c r="BG2392" s="110" t="s">
        <v>721</v>
      </c>
      <c r="BH2392" s="111" t="s">
        <v>5687</v>
      </c>
      <c r="BI2392" s="110" t="s">
        <v>1923</v>
      </c>
      <c r="BJ2392" s="110" t="s">
        <v>3316</v>
      </c>
      <c r="BK2392" s="110"/>
      <c r="BL2392" s="110"/>
      <c r="BM2392" s="110"/>
      <c r="BN2392" s="110"/>
    </row>
    <row r="2393" spans="59:66" x14ac:dyDescent="0.25">
      <c r="BG2393" s="110" t="s">
        <v>2898</v>
      </c>
      <c r="BH2393" s="111" t="s">
        <v>5688</v>
      </c>
      <c r="BI2393" s="110" t="s">
        <v>379</v>
      </c>
      <c r="BJ2393" s="110" t="s">
        <v>3376</v>
      </c>
      <c r="BK2393" s="110"/>
      <c r="BL2393" s="110"/>
      <c r="BM2393" s="110"/>
      <c r="BN2393" s="110"/>
    </row>
    <row r="2394" spans="59:66" x14ac:dyDescent="0.25">
      <c r="BG2394" s="110" t="s">
        <v>2899</v>
      </c>
      <c r="BH2394" s="111" t="s">
        <v>5689</v>
      </c>
      <c r="BI2394" s="110" t="s">
        <v>1919</v>
      </c>
      <c r="BJ2394" s="110" t="s">
        <v>3305</v>
      </c>
      <c r="BK2394" s="110"/>
      <c r="BL2394" s="110"/>
      <c r="BM2394" s="110"/>
      <c r="BN2394" s="110"/>
    </row>
    <row r="2395" spans="59:66" x14ac:dyDescent="0.25">
      <c r="BG2395" s="110" t="s">
        <v>2900</v>
      </c>
      <c r="BH2395" s="111" t="s">
        <v>5690</v>
      </c>
      <c r="BI2395" s="110" t="s">
        <v>1919</v>
      </c>
      <c r="BJ2395" s="110" t="s">
        <v>3305</v>
      </c>
      <c r="BK2395" s="110"/>
      <c r="BL2395" s="110"/>
      <c r="BM2395" s="110"/>
      <c r="BN2395" s="110"/>
    </row>
    <row r="2396" spans="59:66" x14ac:dyDescent="0.25">
      <c r="BG2396" s="110" t="s">
        <v>2901</v>
      </c>
      <c r="BH2396" s="111" t="s">
        <v>5691</v>
      </c>
      <c r="BI2396" s="110" t="s">
        <v>1928</v>
      </c>
      <c r="BJ2396" s="110" t="s">
        <v>3263</v>
      </c>
      <c r="BK2396" s="110"/>
      <c r="BL2396" s="110"/>
      <c r="BM2396" s="110"/>
      <c r="BN2396" s="110"/>
    </row>
    <row r="2397" spans="59:66" x14ac:dyDescent="0.25">
      <c r="BG2397" s="110" t="s">
        <v>2902</v>
      </c>
      <c r="BH2397" s="111" t="s">
        <v>5692</v>
      </c>
      <c r="BI2397" s="110" t="s">
        <v>2382</v>
      </c>
      <c r="BJ2397" s="110" t="s">
        <v>3307</v>
      </c>
      <c r="BK2397" s="110"/>
      <c r="BL2397" s="110"/>
      <c r="BM2397" s="110"/>
      <c r="BN2397" s="110"/>
    </row>
    <row r="2398" spans="59:66" x14ac:dyDescent="0.25">
      <c r="BG2398" s="110" t="s">
        <v>2903</v>
      </c>
      <c r="BH2398" s="111" t="s">
        <v>5693</v>
      </c>
      <c r="BI2398" s="110" t="s">
        <v>1923</v>
      </c>
      <c r="BJ2398" s="110" t="s">
        <v>3316</v>
      </c>
      <c r="BK2398" s="110"/>
      <c r="BL2398" s="110"/>
      <c r="BM2398" s="110"/>
      <c r="BN2398" s="110"/>
    </row>
    <row r="2399" spans="59:66" x14ac:dyDescent="0.25">
      <c r="BG2399" s="110" t="s">
        <v>2904</v>
      </c>
      <c r="BH2399" s="111" t="s">
        <v>5694</v>
      </c>
      <c r="BI2399" s="110" t="s">
        <v>1930</v>
      </c>
      <c r="BJ2399" s="110" t="s">
        <v>3326</v>
      </c>
      <c r="BK2399" s="110"/>
      <c r="BL2399" s="110"/>
      <c r="BM2399" s="110"/>
      <c r="BN2399" s="110"/>
    </row>
    <row r="2400" spans="59:66" x14ac:dyDescent="0.25">
      <c r="BG2400" s="110" t="s">
        <v>2905</v>
      </c>
      <c r="BH2400" s="111" t="s">
        <v>5695</v>
      </c>
      <c r="BI2400" s="110" t="s">
        <v>3064</v>
      </c>
      <c r="BJ2400" s="110" t="s">
        <v>3352</v>
      </c>
      <c r="BK2400" s="110"/>
      <c r="BL2400" s="110"/>
      <c r="BM2400" s="110"/>
      <c r="BN2400" s="110"/>
    </row>
    <row r="2401" spans="59:66" x14ac:dyDescent="0.25">
      <c r="BG2401" s="110" t="s">
        <v>2906</v>
      </c>
      <c r="BH2401" s="111" t="s">
        <v>5696</v>
      </c>
      <c r="BI2401" s="110" t="s">
        <v>1921</v>
      </c>
      <c r="BJ2401" s="110" t="s">
        <v>3309</v>
      </c>
      <c r="BK2401" s="110"/>
      <c r="BL2401" s="110"/>
      <c r="BM2401" s="110"/>
      <c r="BN2401" s="110"/>
    </row>
    <row r="2402" spans="59:66" x14ac:dyDescent="0.25">
      <c r="BG2402" s="110" t="s">
        <v>2907</v>
      </c>
      <c r="BH2402" s="111" t="s">
        <v>5697</v>
      </c>
      <c r="BI2402" s="110" t="s">
        <v>1921</v>
      </c>
      <c r="BJ2402" s="110" t="s">
        <v>3309</v>
      </c>
      <c r="BK2402" s="110"/>
      <c r="BL2402" s="110"/>
      <c r="BM2402" s="110"/>
      <c r="BN2402" s="110"/>
    </row>
    <row r="2403" spans="59:66" x14ac:dyDescent="0.25">
      <c r="BG2403" s="110" t="s">
        <v>2908</v>
      </c>
      <c r="BH2403" s="111" t="s">
        <v>5698</v>
      </c>
      <c r="BI2403" s="110" t="s">
        <v>1930</v>
      </c>
      <c r="BJ2403" s="110" t="s">
        <v>3326</v>
      </c>
      <c r="BK2403" s="110"/>
      <c r="BL2403" s="110"/>
      <c r="BM2403" s="110"/>
      <c r="BN2403" s="110"/>
    </row>
    <row r="2404" spans="59:66" x14ac:dyDescent="0.25">
      <c r="BG2404" s="110" t="s">
        <v>2909</v>
      </c>
      <c r="BH2404" s="111" t="s">
        <v>5699</v>
      </c>
      <c r="BI2404" s="110" t="s">
        <v>3064</v>
      </c>
      <c r="BJ2404" s="110" t="s">
        <v>3352</v>
      </c>
      <c r="BK2404" s="110"/>
      <c r="BL2404" s="110"/>
      <c r="BM2404" s="110"/>
      <c r="BN2404" s="110"/>
    </row>
    <row r="2405" spans="59:66" x14ac:dyDescent="0.25">
      <c r="BG2405" s="110" t="s">
        <v>2910</v>
      </c>
      <c r="BH2405" s="111" t="s">
        <v>5700</v>
      </c>
      <c r="BI2405" s="110" t="s">
        <v>379</v>
      </c>
      <c r="BJ2405" s="110" t="s">
        <v>3376</v>
      </c>
      <c r="BK2405" s="110"/>
      <c r="BL2405" s="110"/>
      <c r="BM2405" s="110"/>
      <c r="BN2405" s="110"/>
    </row>
    <row r="2406" spans="59:66" x14ac:dyDescent="0.25">
      <c r="BG2406" s="110" t="s">
        <v>2911</v>
      </c>
      <c r="BH2406" s="111" t="s">
        <v>5701</v>
      </c>
      <c r="BI2406" s="110" t="s">
        <v>1927</v>
      </c>
      <c r="BJ2406" s="110" t="s">
        <v>3261</v>
      </c>
      <c r="BK2406" s="110"/>
      <c r="BL2406" s="110"/>
      <c r="BM2406" s="110"/>
      <c r="BN2406" s="110"/>
    </row>
    <row r="2407" spans="59:66" x14ac:dyDescent="0.25">
      <c r="BG2407" s="110" t="s">
        <v>2912</v>
      </c>
      <c r="BH2407" s="111" t="s">
        <v>5702</v>
      </c>
      <c r="BI2407" s="110" t="s">
        <v>1921</v>
      </c>
      <c r="BJ2407" s="110" t="s">
        <v>3309</v>
      </c>
      <c r="BK2407" s="110"/>
      <c r="BL2407" s="110"/>
      <c r="BM2407" s="110"/>
      <c r="BN2407" s="110"/>
    </row>
    <row r="2408" spans="59:66" x14ac:dyDescent="0.25">
      <c r="BG2408" s="110" t="s">
        <v>2913</v>
      </c>
      <c r="BH2408" s="111" t="s">
        <v>5703</v>
      </c>
      <c r="BI2408" s="110" t="s">
        <v>1921</v>
      </c>
      <c r="BJ2408" s="110" t="s">
        <v>3309</v>
      </c>
      <c r="BK2408" s="110"/>
      <c r="BL2408" s="110"/>
      <c r="BM2408" s="110"/>
      <c r="BN2408" s="110"/>
    </row>
    <row r="2409" spans="59:66" x14ac:dyDescent="0.25">
      <c r="BG2409" s="110" t="s">
        <v>2914</v>
      </c>
      <c r="BH2409" s="111" t="s">
        <v>5704</v>
      </c>
      <c r="BI2409" s="110" t="s">
        <v>1921</v>
      </c>
      <c r="BJ2409" s="110" t="s">
        <v>3309</v>
      </c>
      <c r="BK2409" s="110"/>
      <c r="BL2409" s="110"/>
      <c r="BM2409" s="110"/>
      <c r="BN2409" s="110"/>
    </row>
    <row r="2410" spans="59:66" x14ac:dyDescent="0.25">
      <c r="BG2410" s="110" t="s">
        <v>2915</v>
      </c>
      <c r="BH2410" s="111" t="s">
        <v>5705</v>
      </c>
      <c r="BI2410" s="110" t="s">
        <v>1921</v>
      </c>
      <c r="BJ2410" s="110" t="s">
        <v>3309</v>
      </c>
      <c r="BK2410" s="110"/>
      <c r="BL2410" s="110"/>
      <c r="BM2410" s="110"/>
      <c r="BN2410" s="110"/>
    </row>
    <row r="2411" spans="59:66" x14ac:dyDescent="0.25">
      <c r="BG2411" s="110" t="s">
        <v>2916</v>
      </c>
      <c r="BH2411" s="111" t="s">
        <v>5706</v>
      </c>
      <c r="BI2411" s="110" t="s">
        <v>1921</v>
      </c>
      <c r="BJ2411" s="110" t="s">
        <v>3309</v>
      </c>
      <c r="BK2411" s="110"/>
      <c r="BL2411" s="110"/>
      <c r="BM2411" s="110"/>
      <c r="BN2411" s="110"/>
    </row>
    <row r="2412" spans="59:66" x14ac:dyDescent="0.25">
      <c r="BG2412" s="110" t="s">
        <v>2917</v>
      </c>
      <c r="BH2412" s="111" t="s">
        <v>5707</v>
      </c>
      <c r="BI2412" s="110" t="s">
        <v>1921</v>
      </c>
      <c r="BJ2412" s="110" t="s">
        <v>3309</v>
      </c>
      <c r="BK2412" s="110"/>
      <c r="BL2412" s="110"/>
      <c r="BM2412" s="110"/>
      <c r="BN2412" s="110"/>
    </row>
    <row r="2413" spans="59:66" x14ac:dyDescent="0.25">
      <c r="BG2413" s="110" t="s">
        <v>2918</v>
      </c>
      <c r="BH2413" s="111" t="s">
        <v>5708</v>
      </c>
      <c r="BI2413" s="110" t="s">
        <v>1921</v>
      </c>
      <c r="BJ2413" s="110" t="s">
        <v>3309</v>
      </c>
      <c r="BK2413" s="110"/>
      <c r="BL2413" s="110"/>
      <c r="BM2413" s="110"/>
      <c r="BN2413" s="110"/>
    </row>
    <row r="2414" spans="59:66" x14ac:dyDescent="0.25">
      <c r="BG2414" s="110" t="s">
        <v>751</v>
      </c>
      <c r="BH2414" s="111" t="s">
        <v>5709</v>
      </c>
      <c r="BI2414" s="110" t="s">
        <v>1921</v>
      </c>
      <c r="BJ2414" s="110" t="s">
        <v>3309</v>
      </c>
      <c r="BK2414" s="110"/>
      <c r="BL2414" s="110"/>
      <c r="BM2414" s="110"/>
      <c r="BN2414" s="110"/>
    </row>
    <row r="2415" spans="59:66" x14ac:dyDescent="0.25">
      <c r="BG2415" s="110" t="s">
        <v>752</v>
      </c>
      <c r="BH2415" s="111" t="s">
        <v>5710</v>
      </c>
      <c r="BI2415" s="110" t="s">
        <v>1921</v>
      </c>
      <c r="BJ2415" s="110" t="s">
        <v>3309</v>
      </c>
      <c r="BK2415" s="110"/>
      <c r="BL2415" s="110"/>
      <c r="BM2415" s="110"/>
      <c r="BN2415" s="110"/>
    </row>
    <row r="2416" spans="59:66" x14ac:dyDescent="0.25">
      <c r="BG2416" s="110" t="s">
        <v>753</v>
      </c>
      <c r="BH2416" s="111" t="s">
        <v>5711</v>
      </c>
      <c r="BI2416" s="110" t="s">
        <v>1921</v>
      </c>
      <c r="BJ2416" s="110" t="s">
        <v>3309</v>
      </c>
      <c r="BK2416" s="110"/>
      <c r="BL2416" s="110"/>
      <c r="BM2416" s="110"/>
      <c r="BN2416" s="110"/>
    </row>
    <row r="2417" spans="59:66" x14ac:dyDescent="0.25">
      <c r="BG2417" s="110" t="s">
        <v>754</v>
      </c>
      <c r="BH2417" s="111" t="s">
        <v>5712</v>
      </c>
      <c r="BI2417" s="110" t="s">
        <v>1921</v>
      </c>
      <c r="BJ2417" s="110" t="s">
        <v>3309</v>
      </c>
      <c r="BK2417" s="110"/>
      <c r="BL2417" s="110"/>
      <c r="BM2417" s="110"/>
      <c r="BN2417" s="110"/>
    </row>
    <row r="2418" spans="59:66" x14ac:dyDescent="0.25">
      <c r="BG2418" s="110" t="s">
        <v>755</v>
      </c>
      <c r="BH2418" s="111" t="s">
        <v>5713</v>
      </c>
      <c r="BI2418" s="110" t="s">
        <v>1921</v>
      </c>
      <c r="BJ2418" s="110" t="s">
        <v>3309</v>
      </c>
      <c r="BK2418" s="110"/>
      <c r="BL2418" s="110"/>
      <c r="BM2418" s="110"/>
      <c r="BN2418" s="110"/>
    </row>
    <row r="2419" spans="59:66" x14ac:dyDescent="0.25">
      <c r="BG2419" s="110" t="s">
        <v>756</v>
      </c>
      <c r="BH2419" s="111" t="s">
        <v>5714</v>
      </c>
      <c r="BI2419" s="110" t="s">
        <v>1921</v>
      </c>
      <c r="BJ2419" s="110" t="s">
        <v>3309</v>
      </c>
      <c r="BK2419" s="110"/>
      <c r="BL2419" s="110"/>
      <c r="BM2419" s="110"/>
      <c r="BN2419" s="110"/>
    </row>
    <row r="2420" spans="59:66" x14ac:dyDescent="0.25">
      <c r="BG2420" s="110" t="s">
        <v>757</v>
      </c>
      <c r="BH2420" s="111" t="s">
        <v>5715</v>
      </c>
      <c r="BI2420" s="110" t="s">
        <v>1921</v>
      </c>
      <c r="BJ2420" s="110" t="s">
        <v>3309</v>
      </c>
      <c r="BK2420" s="110"/>
      <c r="BL2420" s="110"/>
      <c r="BM2420" s="110"/>
      <c r="BN2420" s="110"/>
    </row>
    <row r="2421" spans="59:66" x14ac:dyDescent="0.25">
      <c r="BG2421" s="110" t="s">
        <v>758</v>
      </c>
      <c r="BH2421" s="111" t="s">
        <v>5716</v>
      </c>
      <c r="BI2421" s="110" t="s">
        <v>1921</v>
      </c>
      <c r="BJ2421" s="110" t="s">
        <v>3309</v>
      </c>
      <c r="BK2421" s="110"/>
      <c r="BL2421" s="110"/>
      <c r="BM2421" s="110"/>
      <c r="BN2421" s="110"/>
    </row>
    <row r="2422" spans="59:66" x14ac:dyDescent="0.25">
      <c r="BG2422" s="110" t="s">
        <v>759</v>
      </c>
      <c r="BH2422" s="111" t="s">
        <v>5717</v>
      </c>
      <c r="BI2422" s="110" t="s">
        <v>1921</v>
      </c>
      <c r="BJ2422" s="110" t="s">
        <v>3309</v>
      </c>
      <c r="BK2422" s="110"/>
      <c r="BL2422" s="110"/>
      <c r="BM2422" s="110"/>
      <c r="BN2422" s="110"/>
    </row>
    <row r="2423" spans="59:66" x14ac:dyDescent="0.25">
      <c r="BG2423" s="110" t="s">
        <v>760</v>
      </c>
      <c r="BH2423" s="111" t="s">
        <v>5718</v>
      </c>
      <c r="BI2423" s="110" t="s">
        <v>1921</v>
      </c>
      <c r="BJ2423" s="110" t="s">
        <v>3309</v>
      </c>
      <c r="BK2423" s="110"/>
      <c r="BL2423" s="110"/>
      <c r="BM2423" s="110"/>
      <c r="BN2423" s="110"/>
    </row>
    <row r="2424" spans="59:66" x14ac:dyDescent="0.25">
      <c r="BG2424" s="110" t="s">
        <v>761</v>
      </c>
      <c r="BH2424" s="111" t="s">
        <v>5719</v>
      </c>
      <c r="BI2424" s="110" t="s">
        <v>1921</v>
      </c>
      <c r="BJ2424" s="110" t="s">
        <v>3309</v>
      </c>
      <c r="BK2424" s="110"/>
      <c r="BL2424" s="110"/>
      <c r="BM2424" s="110"/>
      <c r="BN2424" s="110"/>
    </row>
    <row r="2425" spans="59:66" x14ac:dyDescent="0.25">
      <c r="BG2425" s="110" t="s">
        <v>762</v>
      </c>
      <c r="BH2425" s="111" t="s">
        <v>5720</v>
      </c>
      <c r="BI2425" s="110" t="s">
        <v>1921</v>
      </c>
      <c r="BJ2425" s="110" t="s">
        <v>3309</v>
      </c>
      <c r="BK2425" s="110"/>
      <c r="BL2425" s="110"/>
      <c r="BM2425" s="110"/>
      <c r="BN2425" s="110"/>
    </row>
    <row r="2426" spans="59:66" x14ac:dyDescent="0.25">
      <c r="BG2426" s="110" t="s">
        <v>763</v>
      </c>
      <c r="BH2426" s="111" t="s">
        <v>5721</v>
      </c>
      <c r="BI2426" s="110" t="s">
        <v>1921</v>
      </c>
      <c r="BJ2426" s="110" t="s">
        <v>3309</v>
      </c>
      <c r="BK2426" s="110"/>
      <c r="BL2426" s="110"/>
      <c r="BM2426" s="110"/>
      <c r="BN2426" s="110"/>
    </row>
    <row r="2427" spans="59:66" x14ac:dyDescent="0.25">
      <c r="BG2427" s="110" t="s">
        <v>764</v>
      </c>
      <c r="BH2427" s="111" t="s">
        <v>5722</v>
      </c>
      <c r="BI2427" s="110" t="s">
        <v>1921</v>
      </c>
      <c r="BJ2427" s="110" t="s">
        <v>3309</v>
      </c>
      <c r="BK2427" s="110"/>
      <c r="BL2427" s="110"/>
      <c r="BM2427" s="110"/>
      <c r="BN2427" s="110"/>
    </row>
    <row r="2428" spans="59:66" x14ac:dyDescent="0.25">
      <c r="BG2428" s="110" t="s">
        <v>765</v>
      </c>
      <c r="BH2428" s="111" t="s">
        <v>5723</v>
      </c>
      <c r="BI2428" s="110" t="s">
        <v>1930</v>
      </c>
      <c r="BJ2428" s="110" t="s">
        <v>3326</v>
      </c>
      <c r="BK2428" s="110"/>
      <c r="BL2428" s="110"/>
      <c r="BM2428" s="110"/>
      <c r="BN2428" s="110"/>
    </row>
    <row r="2429" spans="59:66" x14ac:dyDescent="0.25">
      <c r="BG2429" s="110" t="s">
        <v>766</v>
      </c>
      <c r="BH2429" s="111" t="s">
        <v>5724</v>
      </c>
      <c r="BI2429" s="110" t="s">
        <v>2442</v>
      </c>
      <c r="BJ2429" s="110" t="s">
        <v>3321</v>
      </c>
      <c r="BK2429" s="110"/>
      <c r="BL2429" s="110"/>
      <c r="BM2429" s="110"/>
      <c r="BN2429" s="110"/>
    </row>
    <row r="2430" spans="59:66" x14ac:dyDescent="0.25">
      <c r="BG2430" s="110" t="s">
        <v>767</v>
      </c>
      <c r="BH2430" s="111" t="s">
        <v>5725</v>
      </c>
      <c r="BI2430" s="110" t="s">
        <v>379</v>
      </c>
      <c r="BJ2430" s="110" t="s">
        <v>3376</v>
      </c>
      <c r="BK2430" s="110"/>
      <c r="BL2430" s="110"/>
      <c r="BM2430" s="110"/>
      <c r="BN2430" s="110"/>
    </row>
    <row r="2431" spans="59:66" x14ac:dyDescent="0.25">
      <c r="BG2431" s="110" t="s">
        <v>768</v>
      </c>
      <c r="BH2431" s="111" t="s">
        <v>5726</v>
      </c>
      <c r="BI2431" s="110" t="s">
        <v>1930</v>
      </c>
      <c r="BJ2431" s="110" t="s">
        <v>3326</v>
      </c>
      <c r="BK2431" s="110"/>
      <c r="BL2431" s="110"/>
      <c r="BM2431" s="110"/>
      <c r="BN2431" s="110"/>
    </row>
    <row r="2432" spans="59:66" x14ac:dyDescent="0.25">
      <c r="BG2432" s="110" t="s">
        <v>769</v>
      </c>
      <c r="BH2432" s="111" t="s">
        <v>5727</v>
      </c>
      <c r="BI2432" s="110" t="s">
        <v>1859</v>
      </c>
      <c r="BJ2432" s="110" t="s">
        <v>3354</v>
      </c>
      <c r="BK2432" s="110"/>
      <c r="BL2432" s="110"/>
      <c r="BM2432" s="110"/>
      <c r="BN2432" s="110"/>
    </row>
    <row r="2433" spans="59:66" x14ac:dyDescent="0.25">
      <c r="BG2433" s="110" t="s">
        <v>770</v>
      </c>
      <c r="BH2433" s="111" t="s">
        <v>5728</v>
      </c>
      <c r="BI2433" s="110" t="s">
        <v>1921</v>
      </c>
      <c r="BJ2433" s="110" t="s">
        <v>3309</v>
      </c>
      <c r="BK2433" s="110"/>
      <c r="BL2433" s="110"/>
      <c r="BM2433" s="110"/>
      <c r="BN2433" s="110"/>
    </row>
    <row r="2434" spans="59:66" x14ac:dyDescent="0.25">
      <c r="BG2434" s="110" t="s">
        <v>771</v>
      </c>
      <c r="BH2434" s="111" t="s">
        <v>5729</v>
      </c>
      <c r="BI2434" s="110" t="s">
        <v>1919</v>
      </c>
      <c r="BJ2434" s="110" t="s">
        <v>3305</v>
      </c>
      <c r="BK2434" s="110"/>
      <c r="BL2434" s="110"/>
      <c r="BM2434" s="110"/>
      <c r="BN2434" s="110"/>
    </row>
    <row r="2435" spans="59:66" x14ac:dyDescent="0.25">
      <c r="BG2435" s="110" t="s">
        <v>772</v>
      </c>
      <c r="BH2435" s="111" t="s">
        <v>5730</v>
      </c>
      <c r="BI2435" s="110" t="s">
        <v>379</v>
      </c>
      <c r="BJ2435" s="110" t="s">
        <v>3376</v>
      </c>
      <c r="BK2435" s="110"/>
      <c r="BL2435" s="110"/>
      <c r="BM2435" s="110"/>
      <c r="BN2435" s="110"/>
    </row>
    <row r="2436" spans="59:66" x14ac:dyDescent="0.25">
      <c r="BG2436" s="110" t="s">
        <v>773</v>
      </c>
      <c r="BH2436" s="111" t="s">
        <v>5731</v>
      </c>
      <c r="BI2436" s="110" t="s">
        <v>1859</v>
      </c>
      <c r="BJ2436" s="110" t="s">
        <v>3354</v>
      </c>
      <c r="BK2436" s="110"/>
      <c r="BL2436" s="110"/>
      <c r="BM2436" s="110"/>
      <c r="BN2436" s="110"/>
    </row>
    <row r="2437" spans="59:66" x14ac:dyDescent="0.25">
      <c r="BG2437" s="110" t="s">
        <v>313</v>
      </c>
      <c r="BH2437" s="111" t="s">
        <v>5732</v>
      </c>
      <c r="BI2437" s="110" t="s">
        <v>3064</v>
      </c>
      <c r="BJ2437" s="110" t="s">
        <v>3352</v>
      </c>
      <c r="BK2437" s="110"/>
      <c r="BL2437" s="110"/>
      <c r="BM2437" s="110"/>
      <c r="BN2437" s="110"/>
    </row>
    <row r="2438" spans="59:66" x14ac:dyDescent="0.25">
      <c r="BG2438" s="110" t="s">
        <v>314</v>
      </c>
      <c r="BH2438" s="111" t="s">
        <v>5733</v>
      </c>
      <c r="BI2438" s="110" t="s">
        <v>1927</v>
      </c>
      <c r="BJ2438" s="110" t="s">
        <v>3261</v>
      </c>
      <c r="BK2438" s="110"/>
      <c r="BL2438" s="110"/>
      <c r="BM2438" s="110"/>
      <c r="BN2438" s="110"/>
    </row>
    <row r="2439" spans="59:66" x14ac:dyDescent="0.25">
      <c r="BG2439" s="110" t="s">
        <v>315</v>
      </c>
      <c r="BH2439" s="111" t="s">
        <v>5734</v>
      </c>
      <c r="BI2439" s="110" t="s">
        <v>1924</v>
      </c>
      <c r="BJ2439" s="110" t="s">
        <v>3362</v>
      </c>
      <c r="BK2439" s="110"/>
      <c r="BL2439" s="110"/>
      <c r="BM2439" s="110"/>
      <c r="BN2439" s="110"/>
    </row>
    <row r="2440" spans="59:66" x14ac:dyDescent="0.25">
      <c r="BG2440" s="110" t="s">
        <v>316</v>
      </c>
      <c r="BH2440" s="111" t="s">
        <v>5735</v>
      </c>
      <c r="BI2440" s="110" t="s">
        <v>1924</v>
      </c>
      <c r="BJ2440" s="110" t="s">
        <v>3362</v>
      </c>
      <c r="BK2440" s="110"/>
      <c r="BL2440" s="110"/>
      <c r="BM2440" s="110"/>
      <c r="BN2440" s="110"/>
    </row>
    <row r="2441" spans="59:66" x14ac:dyDescent="0.25">
      <c r="BG2441" s="110" t="s">
        <v>317</v>
      </c>
      <c r="BH2441" s="111" t="s">
        <v>5736</v>
      </c>
      <c r="BI2441" s="110" t="s">
        <v>1921</v>
      </c>
      <c r="BJ2441" s="110" t="s">
        <v>3309</v>
      </c>
      <c r="BK2441" s="110"/>
      <c r="BL2441" s="110"/>
      <c r="BM2441" s="110"/>
      <c r="BN2441" s="110"/>
    </row>
    <row r="2442" spans="59:66" x14ac:dyDescent="0.25">
      <c r="BG2442" s="110" t="s">
        <v>318</v>
      </c>
      <c r="BH2442" s="111" t="s">
        <v>5737</v>
      </c>
      <c r="BI2442" s="110" t="s">
        <v>1922</v>
      </c>
      <c r="BJ2442" s="110" t="s">
        <v>3302</v>
      </c>
      <c r="BK2442" s="110"/>
      <c r="BL2442" s="110"/>
      <c r="BM2442" s="110"/>
      <c r="BN2442" s="110"/>
    </row>
    <row r="2443" spans="59:66" x14ac:dyDescent="0.25">
      <c r="BG2443" s="110" t="s">
        <v>319</v>
      </c>
      <c r="BH2443" s="111" t="s">
        <v>5738</v>
      </c>
      <c r="BI2443" s="110" t="s">
        <v>1922</v>
      </c>
      <c r="BJ2443" s="110" t="s">
        <v>3302</v>
      </c>
      <c r="BK2443" s="110"/>
      <c r="BL2443" s="110"/>
      <c r="BM2443" s="110"/>
      <c r="BN2443" s="110"/>
    </row>
    <row r="2444" spans="59:66" x14ac:dyDescent="0.25">
      <c r="BG2444" s="110" t="s">
        <v>320</v>
      </c>
      <c r="BH2444" s="111" t="s">
        <v>5739</v>
      </c>
      <c r="BI2444" s="110" t="s">
        <v>1930</v>
      </c>
      <c r="BJ2444" s="110" t="s">
        <v>3326</v>
      </c>
      <c r="BK2444" s="110"/>
      <c r="BL2444" s="110"/>
      <c r="BM2444" s="110"/>
      <c r="BN2444" s="110"/>
    </row>
    <row r="2445" spans="59:66" x14ac:dyDescent="0.25">
      <c r="BG2445" s="110" t="s">
        <v>321</v>
      </c>
      <c r="BH2445" s="111" t="s">
        <v>5740</v>
      </c>
      <c r="BI2445" s="110" t="s">
        <v>1859</v>
      </c>
      <c r="BJ2445" s="110" t="s">
        <v>3354</v>
      </c>
      <c r="BK2445" s="110"/>
      <c r="BL2445" s="110"/>
      <c r="BM2445" s="110"/>
      <c r="BN2445" s="110"/>
    </row>
    <row r="2446" spans="59:66" x14ac:dyDescent="0.25">
      <c r="BG2446" s="110" t="s">
        <v>322</v>
      </c>
      <c r="BH2446" s="111" t="s">
        <v>5741</v>
      </c>
      <c r="BI2446" s="110" t="s">
        <v>1925</v>
      </c>
      <c r="BJ2446" s="110" t="s">
        <v>3323</v>
      </c>
      <c r="BK2446" s="110"/>
      <c r="BL2446" s="110"/>
      <c r="BM2446" s="110"/>
      <c r="BN2446" s="110"/>
    </row>
    <row r="2447" spans="59:66" x14ac:dyDescent="0.25">
      <c r="BG2447" s="110" t="s">
        <v>323</v>
      </c>
      <c r="BH2447" s="111" t="s">
        <v>5742</v>
      </c>
      <c r="BI2447" s="110" t="s">
        <v>1342</v>
      </c>
      <c r="BJ2447" s="110" t="s">
        <v>3359</v>
      </c>
      <c r="BK2447" s="110"/>
      <c r="BL2447" s="110"/>
      <c r="BM2447" s="110"/>
      <c r="BN2447" s="110"/>
    </row>
    <row r="2448" spans="59:66" x14ac:dyDescent="0.25">
      <c r="BG2448" s="110" t="s">
        <v>324</v>
      </c>
      <c r="BH2448" s="111" t="s">
        <v>5743</v>
      </c>
      <c r="BI2448" s="110" t="s">
        <v>1342</v>
      </c>
      <c r="BJ2448" s="110" t="s">
        <v>3359</v>
      </c>
      <c r="BK2448" s="110"/>
      <c r="BL2448" s="110"/>
      <c r="BM2448" s="110"/>
      <c r="BN2448" s="110"/>
    </row>
    <row r="2449" spans="59:66" x14ac:dyDescent="0.25">
      <c r="BG2449" s="110" t="s">
        <v>325</v>
      </c>
      <c r="BH2449" s="111" t="s">
        <v>5744</v>
      </c>
      <c r="BI2449" s="110" t="s">
        <v>1922</v>
      </c>
      <c r="BJ2449" s="110" t="s">
        <v>3302</v>
      </c>
      <c r="BK2449" s="110"/>
      <c r="BL2449" s="110"/>
      <c r="BM2449" s="110"/>
      <c r="BN2449" s="110"/>
    </row>
    <row r="2450" spans="59:66" x14ac:dyDescent="0.25">
      <c r="BG2450" s="110" t="s">
        <v>326</v>
      </c>
      <c r="BH2450" s="111" t="s">
        <v>5745</v>
      </c>
      <c r="BI2450" s="110" t="s">
        <v>1922</v>
      </c>
      <c r="BJ2450" s="110" t="s">
        <v>3302</v>
      </c>
      <c r="BK2450" s="110"/>
      <c r="BL2450" s="110"/>
      <c r="BM2450" s="110"/>
      <c r="BN2450" s="110"/>
    </row>
    <row r="2451" spans="59:66" x14ac:dyDescent="0.25">
      <c r="BG2451" s="110" t="s">
        <v>2919</v>
      </c>
      <c r="BH2451" s="111" t="s">
        <v>5746</v>
      </c>
      <c r="BI2451" s="110" t="s">
        <v>1922</v>
      </c>
      <c r="BJ2451" s="110" t="s">
        <v>3302</v>
      </c>
      <c r="BK2451" s="110"/>
      <c r="BL2451" s="110"/>
      <c r="BM2451" s="110"/>
      <c r="BN2451" s="110"/>
    </row>
    <row r="2452" spans="59:66" x14ac:dyDescent="0.25">
      <c r="BG2452" s="110" t="s">
        <v>2920</v>
      </c>
      <c r="BH2452" s="111" t="s">
        <v>5747</v>
      </c>
      <c r="BI2452" s="110" t="s">
        <v>1859</v>
      </c>
      <c r="BJ2452" s="110" t="s">
        <v>3354</v>
      </c>
      <c r="BK2452" s="110"/>
      <c r="BL2452" s="110"/>
      <c r="BM2452" s="110"/>
      <c r="BN2452" s="110"/>
    </row>
    <row r="2453" spans="59:66" x14ac:dyDescent="0.25">
      <c r="BG2453" s="110" t="s">
        <v>2921</v>
      </c>
      <c r="BH2453" s="111" t="s">
        <v>5748</v>
      </c>
      <c r="BI2453" s="110" t="s">
        <v>1919</v>
      </c>
      <c r="BJ2453" s="110" t="s">
        <v>3305</v>
      </c>
      <c r="BK2453" s="110"/>
      <c r="BL2453" s="110"/>
      <c r="BM2453" s="110"/>
      <c r="BN2453" s="110"/>
    </row>
    <row r="2454" spans="59:66" x14ac:dyDescent="0.25">
      <c r="BG2454" s="110" t="s">
        <v>2922</v>
      </c>
      <c r="BH2454" s="111" t="s">
        <v>5749</v>
      </c>
      <c r="BI2454" s="110" t="s">
        <v>1922</v>
      </c>
      <c r="BJ2454" s="110" t="s">
        <v>3302</v>
      </c>
      <c r="BK2454" s="110"/>
      <c r="BL2454" s="110"/>
      <c r="BM2454" s="110"/>
      <c r="BN2454" s="110"/>
    </row>
    <row r="2455" spans="59:66" x14ac:dyDescent="0.25">
      <c r="BG2455" s="110" t="s">
        <v>2923</v>
      </c>
      <c r="BH2455" s="111" t="s">
        <v>5750</v>
      </c>
      <c r="BI2455" s="110" t="s">
        <v>1921</v>
      </c>
      <c r="BJ2455" s="110" t="s">
        <v>3309</v>
      </c>
      <c r="BK2455" s="110"/>
      <c r="BL2455" s="110"/>
      <c r="BM2455" s="110"/>
      <c r="BN2455" s="110"/>
    </row>
    <row r="2456" spans="59:66" x14ac:dyDescent="0.25">
      <c r="BG2456" s="110" t="s">
        <v>2924</v>
      </c>
      <c r="BH2456" s="111" t="s">
        <v>5751</v>
      </c>
      <c r="BI2456" s="110" t="s">
        <v>507</v>
      </c>
      <c r="BJ2456" s="110" t="s">
        <v>3369</v>
      </c>
      <c r="BK2456" s="110"/>
      <c r="BL2456" s="110"/>
      <c r="BM2456" s="110"/>
      <c r="BN2456" s="110"/>
    </row>
    <row r="2457" spans="59:66" x14ac:dyDescent="0.25">
      <c r="BG2457" s="110" t="s">
        <v>2925</v>
      </c>
      <c r="BH2457" s="111" t="s">
        <v>5752</v>
      </c>
      <c r="BI2457" s="110" t="s">
        <v>1924</v>
      </c>
      <c r="BJ2457" s="110" t="s">
        <v>3362</v>
      </c>
      <c r="BK2457" s="110"/>
      <c r="BL2457" s="110"/>
      <c r="BM2457" s="110"/>
      <c r="BN2457" s="110"/>
    </row>
    <row r="2458" spans="59:66" x14ac:dyDescent="0.25">
      <c r="BG2458" s="110" t="s">
        <v>2926</v>
      </c>
      <c r="BH2458" s="111" t="s">
        <v>5753</v>
      </c>
      <c r="BI2458" s="110" t="s">
        <v>1923</v>
      </c>
      <c r="BJ2458" s="110" t="s">
        <v>3316</v>
      </c>
      <c r="BK2458" s="110"/>
      <c r="BL2458" s="110"/>
      <c r="BM2458" s="110"/>
      <c r="BN2458" s="110"/>
    </row>
    <row r="2459" spans="59:66" x14ac:dyDescent="0.25">
      <c r="BG2459" s="110" t="s">
        <v>2927</v>
      </c>
      <c r="BH2459" s="111" t="s">
        <v>5754</v>
      </c>
      <c r="BI2459" s="110" t="s">
        <v>1922</v>
      </c>
      <c r="BJ2459" s="110" t="s">
        <v>3302</v>
      </c>
      <c r="BK2459" s="110"/>
      <c r="BL2459" s="110"/>
      <c r="BM2459" s="110"/>
      <c r="BN2459" s="110"/>
    </row>
    <row r="2460" spans="59:66" x14ac:dyDescent="0.25">
      <c r="BG2460" s="110" t="s">
        <v>2928</v>
      </c>
      <c r="BH2460" s="111" t="s">
        <v>5755</v>
      </c>
      <c r="BI2460" s="110" t="s">
        <v>507</v>
      </c>
      <c r="BJ2460" s="110" t="s">
        <v>3369</v>
      </c>
      <c r="BK2460" s="110"/>
      <c r="BL2460" s="110"/>
      <c r="BM2460" s="110"/>
      <c r="BN2460" s="110"/>
    </row>
    <row r="2461" spans="59:66" x14ac:dyDescent="0.25">
      <c r="BG2461" s="110" t="s">
        <v>2929</v>
      </c>
      <c r="BH2461" s="111" t="s">
        <v>5756</v>
      </c>
      <c r="BI2461" s="110" t="s">
        <v>1922</v>
      </c>
      <c r="BJ2461" s="110" t="s">
        <v>3302</v>
      </c>
      <c r="BK2461" s="110"/>
      <c r="BL2461" s="110"/>
      <c r="BM2461" s="110"/>
      <c r="BN2461" s="110"/>
    </row>
    <row r="2462" spans="59:66" x14ac:dyDescent="0.25">
      <c r="BG2462" s="110" t="s">
        <v>2930</v>
      </c>
      <c r="BH2462" s="111" t="s">
        <v>5757</v>
      </c>
      <c r="BI2462" s="110" t="s">
        <v>2382</v>
      </c>
      <c r="BJ2462" s="110" t="s">
        <v>3307</v>
      </c>
      <c r="BK2462" s="110"/>
      <c r="BL2462" s="110"/>
      <c r="BM2462" s="110"/>
      <c r="BN2462" s="110"/>
    </row>
    <row r="2463" spans="59:66" x14ac:dyDescent="0.25">
      <c r="BG2463" s="110" t="s">
        <v>2931</v>
      </c>
      <c r="BH2463" s="111" t="s">
        <v>5758</v>
      </c>
      <c r="BI2463" s="110" t="s">
        <v>1930</v>
      </c>
      <c r="BJ2463" s="110" t="s">
        <v>3326</v>
      </c>
      <c r="BK2463" s="110"/>
      <c r="BL2463" s="110"/>
      <c r="BM2463" s="110"/>
      <c r="BN2463" s="110"/>
    </row>
    <row r="2464" spans="59:66" x14ac:dyDescent="0.25">
      <c r="BG2464" s="110" t="s">
        <v>2932</v>
      </c>
      <c r="BH2464" s="111" t="s">
        <v>5759</v>
      </c>
      <c r="BI2464" s="110" t="s">
        <v>1919</v>
      </c>
      <c r="BJ2464" s="110" t="s">
        <v>3305</v>
      </c>
      <c r="BK2464" s="110"/>
      <c r="BL2464" s="110"/>
      <c r="BM2464" s="110"/>
      <c r="BN2464" s="110"/>
    </row>
    <row r="2465" spans="59:66" x14ac:dyDescent="0.25">
      <c r="BG2465" s="110" t="s">
        <v>2933</v>
      </c>
      <c r="BH2465" s="111" t="s">
        <v>5760</v>
      </c>
      <c r="BI2465" s="110" t="s">
        <v>2442</v>
      </c>
      <c r="BJ2465" s="110" t="s">
        <v>3321</v>
      </c>
      <c r="BK2465" s="110"/>
      <c r="BL2465" s="110"/>
      <c r="BM2465" s="110"/>
      <c r="BN2465" s="110"/>
    </row>
    <row r="2466" spans="59:66" x14ac:dyDescent="0.25">
      <c r="BG2466" s="110" t="s">
        <v>2934</v>
      </c>
      <c r="BH2466" s="111" t="s">
        <v>5761</v>
      </c>
      <c r="BI2466" s="110" t="s">
        <v>1921</v>
      </c>
      <c r="BJ2466" s="110" t="s">
        <v>3309</v>
      </c>
      <c r="BK2466" s="110"/>
      <c r="BL2466" s="110"/>
      <c r="BM2466" s="110"/>
      <c r="BN2466" s="110"/>
    </row>
    <row r="2467" spans="59:66" x14ac:dyDescent="0.25">
      <c r="BG2467" s="110" t="s">
        <v>2935</v>
      </c>
      <c r="BH2467" s="111" t="s">
        <v>5762</v>
      </c>
      <c r="BI2467" s="110" t="s">
        <v>1921</v>
      </c>
      <c r="BJ2467" s="110" t="s">
        <v>3309</v>
      </c>
      <c r="BK2467" s="110"/>
      <c r="BL2467" s="110"/>
      <c r="BM2467" s="110"/>
      <c r="BN2467" s="110"/>
    </row>
    <row r="2468" spans="59:66" x14ac:dyDescent="0.25">
      <c r="BG2468" s="110" t="s">
        <v>2936</v>
      </c>
      <c r="BH2468" s="111" t="s">
        <v>5763</v>
      </c>
      <c r="BI2468" s="110" t="s">
        <v>1919</v>
      </c>
      <c r="BJ2468" s="110" t="s">
        <v>3305</v>
      </c>
      <c r="BK2468" s="110"/>
      <c r="BL2468" s="110"/>
      <c r="BM2468" s="110"/>
      <c r="BN2468" s="110"/>
    </row>
    <row r="2469" spans="59:66" x14ac:dyDescent="0.25">
      <c r="BG2469" s="110" t="s">
        <v>2937</v>
      </c>
      <c r="BH2469" s="111" t="s">
        <v>5764</v>
      </c>
      <c r="BI2469" s="110" t="s">
        <v>1927</v>
      </c>
      <c r="BJ2469" s="110" t="s">
        <v>3261</v>
      </c>
      <c r="BK2469" s="110"/>
      <c r="BL2469" s="110"/>
      <c r="BM2469" s="110"/>
      <c r="BN2469" s="110"/>
    </row>
    <row r="2470" spans="59:66" x14ac:dyDescent="0.25">
      <c r="BG2470" s="110" t="s">
        <v>2938</v>
      </c>
      <c r="BH2470" s="111" t="s">
        <v>5765</v>
      </c>
      <c r="BI2470" s="110" t="s">
        <v>1930</v>
      </c>
      <c r="BJ2470" s="110" t="s">
        <v>3326</v>
      </c>
      <c r="BK2470" s="110"/>
      <c r="BL2470" s="110"/>
      <c r="BM2470" s="110"/>
      <c r="BN2470" s="110"/>
    </row>
    <row r="2471" spans="59:66" x14ac:dyDescent="0.25">
      <c r="BG2471" s="110" t="s">
        <v>2939</v>
      </c>
      <c r="BH2471" s="111" t="s">
        <v>5766</v>
      </c>
      <c r="BI2471" s="110" t="s">
        <v>1927</v>
      </c>
      <c r="BJ2471" s="110" t="s">
        <v>3261</v>
      </c>
      <c r="BK2471" s="110"/>
      <c r="BL2471" s="110"/>
      <c r="BM2471" s="110"/>
      <c r="BN2471" s="110"/>
    </row>
    <row r="2472" spans="59:66" x14ac:dyDescent="0.25">
      <c r="BG2472" s="110" t="s">
        <v>2940</v>
      </c>
      <c r="BH2472" s="111" t="s">
        <v>5767</v>
      </c>
      <c r="BI2472" s="110" t="s">
        <v>1919</v>
      </c>
      <c r="BJ2472" s="110" t="s">
        <v>3305</v>
      </c>
      <c r="BK2472" s="110"/>
      <c r="BL2472" s="110"/>
      <c r="BM2472" s="110"/>
      <c r="BN2472" s="110"/>
    </row>
    <row r="2473" spans="59:66" x14ac:dyDescent="0.25">
      <c r="BG2473" s="110" t="s">
        <v>2941</v>
      </c>
      <c r="BH2473" s="111" t="s">
        <v>5768</v>
      </c>
      <c r="BI2473" s="110" t="s">
        <v>1921</v>
      </c>
      <c r="BJ2473" s="110" t="s">
        <v>3309</v>
      </c>
      <c r="BK2473" s="110"/>
      <c r="BL2473" s="110"/>
      <c r="BM2473" s="110"/>
      <c r="BN2473" s="110"/>
    </row>
    <row r="2474" spans="59:66" x14ac:dyDescent="0.25">
      <c r="BG2474" s="110" t="s">
        <v>2942</v>
      </c>
      <c r="BH2474" s="111" t="s">
        <v>5769</v>
      </c>
      <c r="BI2474" s="110" t="s">
        <v>1921</v>
      </c>
      <c r="BJ2474" s="110" t="s">
        <v>3309</v>
      </c>
      <c r="BK2474" s="110"/>
      <c r="BL2474" s="110"/>
      <c r="BM2474" s="110"/>
      <c r="BN2474" s="110"/>
    </row>
    <row r="2475" spans="59:66" x14ac:dyDescent="0.25">
      <c r="BG2475" s="110" t="s">
        <v>2943</v>
      </c>
      <c r="BH2475" s="111" t="s">
        <v>5770</v>
      </c>
      <c r="BI2475" s="110" t="s">
        <v>1859</v>
      </c>
      <c r="BJ2475" s="110" t="s">
        <v>3354</v>
      </c>
      <c r="BK2475" s="110"/>
      <c r="BL2475" s="110"/>
      <c r="BM2475" s="110"/>
      <c r="BN2475" s="110"/>
    </row>
    <row r="2476" spans="59:66" x14ac:dyDescent="0.25">
      <c r="BG2476" s="110" t="s">
        <v>2944</v>
      </c>
      <c r="BH2476" s="111" t="s">
        <v>5771</v>
      </c>
      <c r="BI2476" s="110" t="s">
        <v>1859</v>
      </c>
      <c r="BJ2476" s="110" t="s">
        <v>3354</v>
      </c>
      <c r="BK2476" s="110"/>
      <c r="BL2476" s="110"/>
      <c r="BM2476" s="110"/>
      <c r="BN2476" s="110"/>
    </row>
    <row r="2477" spans="59:66" x14ac:dyDescent="0.25">
      <c r="BG2477" s="110" t="s">
        <v>2945</v>
      </c>
      <c r="BH2477" s="111" t="s">
        <v>5772</v>
      </c>
      <c r="BI2477" s="110" t="s">
        <v>1928</v>
      </c>
      <c r="BJ2477" s="110" t="s">
        <v>3263</v>
      </c>
      <c r="BK2477" s="110"/>
      <c r="BL2477" s="110"/>
      <c r="BM2477" s="110"/>
      <c r="BN2477" s="110"/>
    </row>
    <row r="2478" spans="59:66" x14ac:dyDescent="0.25">
      <c r="BG2478" s="110" t="s">
        <v>2946</v>
      </c>
      <c r="BH2478" s="111" t="s">
        <v>5773</v>
      </c>
      <c r="BI2478" s="110" t="s">
        <v>1922</v>
      </c>
      <c r="BJ2478" s="110" t="s">
        <v>3302</v>
      </c>
      <c r="BK2478" s="110"/>
      <c r="BL2478" s="110"/>
      <c r="BM2478" s="110"/>
      <c r="BN2478" s="110"/>
    </row>
    <row r="2479" spans="59:66" x14ac:dyDescent="0.25">
      <c r="BG2479" s="110" t="s">
        <v>2947</v>
      </c>
      <c r="BH2479" s="111" t="s">
        <v>5774</v>
      </c>
      <c r="BI2479" s="110" t="s">
        <v>1921</v>
      </c>
      <c r="BJ2479" s="110" t="s">
        <v>3309</v>
      </c>
      <c r="BK2479" s="110"/>
      <c r="BL2479" s="110"/>
      <c r="BM2479" s="110"/>
      <c r="BN2479" s="110"/>
    </row>
    <row r="2480" spans="59:66" x14ac:dyDescent="0.25">
      <c r="BG2480" s="110" t="s">
        <v>2948</v>
      </c>
      <c r="BH2480" s="111" t="s">
        <v>5775</v>
      </c>
      <c r="BI2480" s="110" t="s">
        <v>1927</v>
      </c>
      <c r="BJ2480" s="110" t="s">
        <v>3261</v>
      </c>
      <c r="BK2480" s="110"/>
      <c r="BL2480" s="110"/>
      <c r="BM2480" s="110"/>
      <c r="BN2480" s="110"/>
    </row>
    <row r="2481" spans="59:66" x14ac:dyDescent="0.25">
      <c r="BG2481" s="110" t="s">
        <v>2949</v>
      </c>
      <c r="BH2481" s="111" t="s">
        <v>5776</v>
      </c>
      <c r="BI2481" s="110" t="s">
        <v>1923</v>
      </c>
      <c r="BJ2481" s="110" t="s">
        <v>3316</v>
      </c>
      <c r="BK2481" s="110"/>
      <c r="BL2481" s="110"/>
      <c r="BM2481" s="110"/>
      <c r="BN2481" s="110"/>
    </row>
    <row r="2482" spans="59:66" x14ac:dyDescent="0.25">
      <c r="BG2482" s="110" t="s">
        <v>2950</v>
      </c>
      <c r="BH2482" s="111" t="s">
        <v>5777</v>
      </c>
      <c r="BI2482" s="110" t="s">
        <v>1919</v>
      </c>
      <c r="BJ2482" s="110" t="s">
        <v>3305</v>
      </c>
      <c r="BK2482" s="110"/>
      <c r="BL2482" s="110"/>
      <c r="BM2482" s="110"/>
      <c r="BN2482" s="110"/>
    </row>
    <row r="2483" spans="59:66" x14ac:dyDescent="0.25">
      <c r="BG2483" s="110" t="s">
        <v>2951</v>
      </c>
      <c r="BH2483" s="111" t="s">
        <v>5778</v>
      </c>
      <c r="BI2483" s="110" t="s">
        <v>1919</v>
      </c>
      <c r="BJ2483" s="110" t="s">
        <v>3305</v>
      </c>
      <c r="BK2483" s="110"/>
      <c r="BL2483" s="110"/>
      <c r="BM2483" s="110"/>
      <c r="BN2483" s="110"/>
    </row>
    <row r="2484" spans="59:66" x14ac:dyDescent="0.25">
      <c r="BG2484" s="110" t="s">
        <v>2952</v>
      </c>
      <c r="BH2484" s="111" t="s">
        <v>5779</v>
      </c>
      <c r="BI2484" s="110" t="s">
        <v>1919</v>
      </c>
      <c r="BJ2484" s="110" t="s">
        <v>3305</v>
      </c>
      <c r="BK2484" s="110"/>
      <c r="BL2484" s="110"/>
      <c r="BM2484" s="110"/>
      <c r="BN2484" s="110"/>
    </row>
    <row r="2485" spans="59:66" x14ac:dyDescent="0.25">
      <c r="BG2485" s="110" t="s">
        <v>2953</v>
      </c>
      <c r="BH2485" s="111" t="s">
        <v>5780</v>
      </c>
      <c r="BI2485" s="110" t="s">
        <v>1921</v>
      </c>
      <c r="BJ2485" s="110" t="s">
        <v>3309</v>
      </c>
      <c r="BK2485" s="110"/>
      <c r="BL2485" s="110"/>
      <c r="BM2485" s="110"/>
      <c r="BN2485" s="110"/>
    </row>
    <row r="2486" spans="59:66" x14ac:dyDescent="0.25">
      <c r="BG2486" s="110" t="s">
        <v>2954</v>
      </c>
      <c r="BH2486" s="111" t="s">
        <v>5781</v>
      </c>
      <c r="BI2486" s="110" t="s">
        <v>1930</v>
      </c>
      <c r="BJ2486" s="110" t="s">
        <v>3326</v>
      </c>
      <c r="BK2486" s="110"/>
      <c r="BL2486" s="110"/>
      <c r="BM2486" s="110"/>
      <c r="BN2486" s="110"/>
    </row>
    <row r="2487" spans="59:66" x14ac:dyDescent="0.25">
      <c r="BG2487" s="110" t="s">
        <v>2955</v>
      </c>
      <c r="BH2487" s="111" t="s">
        <v>5782</v>
      </c>
      <c r="BI2487" s="110" t="s">
        <v>1927</v>
      </c>
      <c r="BJ2487" s="110" t="s">
        <v>3261</v>
      </c>
      <c r="BK2487" s="110"/>
      <c r="BL2487" s="110"/>
      <c r="BM2487" s="110"/>
      <c r="BN2487" s="110"/>
    </row>
    <row r="2488" spans="59:66" x14ac:dyDescent="0.25">
      <c r="BG2488" s="110" t="s">
        <v>2956</v>
      </c>
      <c r="BH2488" s="111" t="s">
        <v>5783</v>
      </c>
      <c r="BI2488" s="110" t="s">
        <v>507</v>
      </c>
      <c r="BJ2488" s="110" t="s">
        <v>3369</v>
      </c>
      <c r="BK2488" s="110"/>
      <c r="BL2488" s="110"/>
      <c r="BM2488" s="110"/>
      <c r="BN2488" s="110"/>
    </row>
    <row r="2489" spans="59:66" x14ac:dyDescent="0.25">
      <c r="BG2489" s="110" t="s">
        <v>2957</v>
      </c>
      <c r="BH2489" s="111" t="s">
        <v>5784</v>
      </c>
      <c r="BI2489" s="110" t="s">
        <v>507</v>
      </c>
      <c r="BJ2489" s="110" t="s">
        <v>3369</v>
      </c>
      <c r="BK2489" s="110"/>
      <c r="BL2489" s="110"/>
      <c r="BM2489" s="110"/>
      <c r="BN2489" s="110"/>
    </row>
    <row r="2490" spans="59:66" x14ac:dyDescent="0.25">
      <c r="BG2490" s="110" t="s">
        <v>2958</v>
      </c>
      <c r="BH2490" s="111" t="s">
        <v>5785</v>
      </c>
      <c r="BI2490" s="110" t="s">
        <v>1927</v>
      </c>
      <c r="BJ2490" s="110" t="s">
        <v>3261</v>
      </c>
      <c r="BK2490" s="110"/>
      <c r="BL2490" s="110"/>
      <c r="BM2490" s="110"/>
      <c r="BN2490" s="110"/>
    </row>
    <row r="2491" spans="59:66" x14ac:dyDescent="0.25">
      <c r="BG2491" s="110" t="s">
        <v>2959</v>
      </c>
      <c r="BH2491" s="111" t="s">
        <v>5786</v>
      </c>
      <c r="BI2491" s="110" t="s">
        <v>1927</v>
      </c>
      <c r="BJ2491" s="110" t="s">
        <v>3261</v>
      </c>
      <c r="BK2491" s="110"/>
      <c r="BL2491" s="110"/>
      <c r="BM2491" s="110"/>
      <c r="BN2491" s="110"/>
    </row>
    <row r="2492" spans="59:66" x14ac:dyDescent="0.25">
      <c r="BG2492" s="110" t="s">
        <v>2960</v>
      </c>
      <c r="BH2492" s="111" t="s">
        <v>5787</v>
      </c>
      <c r="BI2492" s="110" t="s">
        <v>2382</v>
      </c>
      <c r="BJ2492" s="110" t="s">
        <v>3307</v>
      </c>
      <c r="BK2492" s="110"/>
      <c r="BL2492" s="110"/>
      <c r="BM2492" s="110"/>
      <c r="BN2492" s="110"/>
    </row>
    <row r="2493" spans="59:66" x14ac:dyDescent="0.25">
      <c r="BG2493" s="110" t="s">
        <v>2961</v>
      </c>
      <c r="BH2493" s="111" t="s">
        <v>5788</v>
      </c>
      <c r="BI2493" s="110" t="s">
        <v>1930</v>
      </c>
      <c r="BJ2493" s="110" t="s">
        <v>3326</v>
      </c>
      <c r="BK2493" s="110"/>
      <c r="BL2493" s="110"/>
      <c r="BM2493" s="110"/>
      <c r="BN2493" s="110"/>
    </row>
    <row r="2494" spans="59:66" x14ac:dyDescent="0.25">
      <c r="BG2494" s="110" t="s">
        <v>2962</v>
      </c>
      <c r="BH2494" s="111" t="s">
        <v>5789</v>
      </c>
      <c r="BI2494" s="110" t="s">
        <v>1923</v>
      </c>
      <c r="BJ2494" s="110" t="s">
        <v>3316</v>
      </c>
      <c r="BK2494" s="110"/>
      <c r="BL2494" s="110"/>
      <c r="BM2494" s="110"/>
      <c r="BN2494" s="110"/>
    </row>
    <row r="2495" spans="59:66" x14ac:dyDescent="0.25">
      <c r="BG2495" s="110" t="s">
        <v>2963</v>
      </c>
      <c r="BH2495" s="111" t="s">
        <v>5790</v>
      </c>
      <c r="BI2495" s="110" t="s">
        <v>1923</v>
      </c>
      <c r="BJ2495" s="110" t="s">
        <v>3316</v>
      </c>
      <c r="BK2495" s="110"/>
      <c r="BL2495" s="110"/>
      <c r="BM2495" s="110"/>
      <c r="BN2495" s="110"/>
    </row>
    <row r="2496" spans="59:66" x14ac:dyDescent="0.25">
      <c r="BG2496" s="110" t="s">
        <v>2964</v>
      </c>
      <c r="BH2496" s="111" t="s">
        <v>5791</v>
      </c>
      <c r="BI2496" s="110" t="s">
        <v>1920</v>
      </c>
      <c r="BJ2496" s="110" t="s">
        <v>3337</v>
      </c>
      <c r="BK2496" s="110"/>
      <c r="BL2496" s="110"/>
      <c r="BM2496" s="110"/>
      <c r="BN2496" s="110"/>
    </row>
    <row r="2497" spans="59:66" x14ac:dyDescent="0.25">
      <c r="BG2497" s="110" t="s">
        <v>2965</v>
      </c>
      <c r="BH2497" s="111" t="s">
        <v>5792</v>
      </c>
      <c r="BI2497" s="110" t="s">
        <v>1920</v>
      </c>
      <c r="BJ2497" s="110" t="s">
        <v>3337</v>
      </c>
      <c r="BK2497" s="110"/>
      <c r="BL2497" s="110"/>
      <c r="BM2497" s="110"/>
      <c r="BN2497" s="110"/>
    </row>
    <row r="2498" spans="59:66" x14ac:dyDescent="0.25">
      <c r="BG2498" s="110" t="s">
        <v>2966</v>
      </c>
      <c r="BH2498" s="111" t="s">
        <v>5793</v>
      </c>
      <c r="BI2498" s="110" t="s">
        <v>1920</v>
      </c>
      <c r="BJ2498" s="110" t="s">
        <v>3337</v>
      </c>
      <c r="BK2498" s="110"/>
      <c r="BL2498" s="110"/>
      <c r="BM2498" s="110"/>
      <c r="BN2498" s="110"/>
    </row>
    <row r="2499" spans="59:66" x14ac:dyDescent="0.25">
      <c r="BG2499" s="110" t="s">
        <v>2967</v>
      </c>
      <c r="BH2499" s="111" t="s">
        <v>5794</v>
      </c>
      <c r="BI2499" s="110" t="s">
        <v>2442</v>
      </c>
      <c r="BJ2499" s="110" t="s">
        <v>3321</v>
      </c>
      <c r="BK2499" s="110"/>
      <c r="BL2499" s="110"/>
      <c r="BM2499" s="110"/>
      <c r="BN2499" s="110"/>
    </row>
    <row r="2500" spans="59:66" x14ac:dyDescent="0.25">
      <c r="BG2500" s="110" t="s">
        <v>2968</v>
      </c>
      <c r="BH2500" s="111" t="s">
        <v>5795</v>
      </c>
      <c r="BI2500" s="110" t="s">
        <v>1926</v>
      </c>
      <c r="BJ2500" s="110" t="s">
        <v>3319</v>
      </c>
      <c r="BK2500" s="110"/>
      <c r="BL2500" s="110"/>
      <c r="BM2500" s="110"/>
      <c r="BN2500" s="110"/>
    </row>
    <row r="2501" spans="59:66" x14ac:dyDescent="0.25">
      <c r="BG2501" s="110" t="s">
        <v>2969</v>
      </c>
      <c r="BH2501" s="111" t="s">
        <v>5796</v>
      </c>
      <c r="BI2501" s="110" t="s">
        <v>1927</v>
      </c>
      <c r="BJ2501" s="110" t="s">
        <v>3261</v>
      </c>
      <c r="BK2501" s="110"/>
      <c r="BL2501" s="110"/>
      <c r="BM2501" s="110"/>
      <c r="BN2501" s="110"/>
    </row>
    <row r="2502" spans="59:66" x14ac:dyDescent="0.25">
      <c r="BG2502" s="110" t="s">
        <v>2970</v>
      </c>
      <c r="BH2502" s="111" t="s">
        <v>5797</v>
      </c>
      <c r="BI2502" s="110" t="s">
        <v>1919</v>
      </c>
      <c r="BJ2502" s="110" t="s">
        <v>3305</v>
      </c>
      <c r="BK2502" s="110"/>
      <c r="BL2502" s="110"/>
      <c r="BM2502" s="110"/>
      <c r="BN2502" s="110"/>
    </row>
    <row r="2503" spans="59:66" x14ac:dyDescent="0.25">
      <c r="BG2503" s="110" t="s">
        <v>2971</v>
      </c>
      <c r="BH2503" s="111" t="s">
        <v>5798</v>
      </c>
      <c r="BI2503" s="110" t="s">
        <v>2442</v>
      </c>
      <c r="BJ2503" s="110" t="s">
        <v>3321</v>
      </c>
      <c r="BK2503" s="110"/>
      <c r="BL2503" s="110"/>
      <c r="BM2503" s="110"/>
      <c r="BN2503" s="110"/>
    </row>
    <row r="2504" spans="59:66" x14ac:dyDescent="0.25">
      <c r="BG2504" s="110" t="s">
        <v>2972</v>
      </c>
      <c r="BH2504" s="111" t="s">
        <v>5799</v>
      </c>
      <c r="BI2504" s="110" t="s">
        <v>2442</v>
      </c>
      <c r="BJ2504" s="110" t="s">
        <v>3321</v>
      </c>
      <c r="BK2504" s="110"/>
      <c r="BL2504" s="110"/>
      <c r="BM2504" s="110"/>
      <c r="BN2504" s="110"/>
    </row>
    <row r="2505" spans="59:66" x14ac:dyDescent="0.25">
      <c r="BG2505" s="110" t="s">
        <v>2973</v>
      </c>
      <c r="BH2505" s="111" t="s">
        <v>5800</v>
      </c>
      <c r="BI2505" s="110" t="s">
        <v>2442</v>
      </c>
      <c r="BJ2505" s="110" t="s">
        <v>3321</v>
      </c>
      <c r="BK2505" s="110"/>
      <c r="BL2505" s="110"/>
      <c r="BM2505" s="110"/>
      <c r="BN2505" s="110"/>
    </row>
    <row r="2506" spans="59:66" x14ac:dyDescent="0.25">
      <c r="BG2506" s="110" t="s">
        <v>2974</v>
      </c>
      <c r="BH2506" s="111" t="s">
        <v>5801</v>
      </c>
      <c r="BI2506" s="110" t="s">
        <v>2442</v>
      </c>
      <c r="BJ2506" s="110" t="s">
        <v>3321</v>
      </c>
      <c r="BK2506" s="110"/>
      <c r="BL2506" s="110"/>
      <c r="BM2506" s="110"/>
      <c r="BN2506" s="110"/>
    </row>
    <row r="2507" spans="59:66" x14ac:dyDescent="0.25">
      <c r="BG2507" s="110" t="s">
        <v>2975</v>
      </c>
      <c r="BH2507" s="111" t="s">
        <v>5802</v>
      </c>
      <c r="BI2507" s="110" t="s">
        <v>1927</v>
      </c>
      <c r="BJ2507" s="110" t="s">
        <v>3261</v>
      </c>
      <c r="BK2507" s="110"/>
      <c r="BL2507" s="110"/>
      <c r="BM2507" s="110"/>
      <c r="BN2507" s="110"/>
    </row>
    <row r="2508" spans="59:66" x14ac:dyDescent="0.25">
      <c r="BG2508" s="112" t="s">
        <v>5803</v>
      </c>
      <c r="BH2508" s="113" t="s">
        <v>3265</v>
      </c>
      <c r="BI2508" s="114" t="s">
        <v>1927</v>
      </c>
      <c r="BJ2508" s="114" t="s">
        <v>3261</v>
      </c>
      <c r="BK2508" s="114"/>
      <c r="BL2508" s="114"/>
      <c r="BM2508" s="114"/>
      <c r="BN2508" s="114"/>
    </row>
    <row r="2509" spans="59:66" x14ac:dyDescent="0.25">
      <c r="BG2509" s="110" t="s">
        <v>2976</v>
      </c>
      <c r="BH2509" s="111" t="s">
        <v>5804</v>
      </c>
      <c r="BI2509" s="110" t="s">
        <v>1927</v>
      </c>
      <c r="BJ2509" s="110" t="s">
        <v>3261</v>
      </c>
      <c r="BK2509" s="110"/>
      <c r="BL2509" s="110"/>
      <c r="BM2509" s="110"/>
      <c r="BN2509" s="110"/>
    </row>
    <row r="2510" spans="59:66" x14ac:dyDescent="0.25">
      <c r="BG2510" s="110" t="s">
        <v>2977</v>
      </c>
      <c r="BH2510" s="111" t="s">
        <v>5805</v>
      </c>
      <c r="BI2510" s="110" t="s">
        <v>1919</v>
      </c>
      <c r="BJ2510" s="110" t="s">
        <v>3305</v>
      </c>
      <c r="BK2510" s="110"/>
      <c r="BL2510" s="110"/>
      <c r="BM2510" s="110"/>
      <c r="BN2510" s="110"/>
    </row>
    <row r="2511" spans="59:66" x14ac:dyDescent="0.25">
      <c r="BG2511" s="110" t="s">
        <v>2978</v>
      </c>
      <c r="BH2511" s="111" t="s">
        <v>5806</v>
      </c>
      <c r="BI2511" s="110" t="s">
        <v>1927</v>
      </c>
      <c r="BJ2511" s="110" t="s">
        <v>3261</v>
      </c>
      <c r="BK2511" s="110"/>
      <c r="BL2511" s="110"/>
      <c r="BM2511" s="110"/>
      <c r="BN2511" s="110"/>
    </row>
    <row r="2512" spans="59:66" x14ac:dyDescent="0.25">
      <c r="BG2512" s="110" t="s">
        <v>2979</v>
      </c>
      <c r="BH2512" s="111" t="s">
        <v>5807</v>
      </c>
      <c r="BI2512" s="110" t="s">
        <v>1927</v>
      </c>
      <c r="BJ2512" s="110" t="s">
        <v>3261</v>
      </c>
      <c r="BK2512" s="110"/>
      <c r="BL2512" s="110"/>
      <c r="BM2512" s="110"/>
      <c r="BN2512" s="110"/>
    </row>
    <row r="2513" spans="59:66" x14ac:dyDescent="0.25">
      <c r="BG2513" s="110" t="s">
        <v>2980</v>
      </c>
      <c r="BH2513" s="111" t="s">
        <v>5808</v>
      </c>
      <c r="BI2513" s="110" t="s">
        <v>1927</v>
      </c>
      <c r="BJ2513" s="110" t="s">
        <v>3261</v>
      </c>
      <c r="BK2513" s="110"/>
      <c r="BL2513" s="110"/>
      <c r="BM2513" s="110"/>
      <c r="BN2513" s="110"/>
    </row>
    <row r="2514" spans="59:66" x14ac:dyDescent="0.25">
      <c r="BG2514" s="110" t="s">
        <v>2981</v>
      </c>
      <c r="BH2514" s="111" t="s">
        <v>5809</v>
      </c>
      <c r="BI2514" s="110" t="s">
        <v>1927</v>
      </c>
      <c r="BJ2514" s="110" t="s">
        <v>3261</v>
      </c>
      <c r="BK2514" s="110"/>
      <c r="BL2514" s="110"/>
      <c r="BM2514" s="110"/>
      <c r="BN2514" s="110"/>
    </row>
    <row r="2515" spans="59:66" x14ac:dyDescent="0.25">
      <c r="BG2515" s="110" t="s">
        <v>2982</v>
      </c>
      <c r="BH2515" s="111" t="s">
        <v>5810</v>
      </c>
      <c r="BI2515" s="110" t="s">
        <v>1927</v>
      </c>
      <c r="BJ2515" s="110" t="s">
        <v>3261</v>
      </c>
      <c r="BK2515" s="110"/>
      <c r="BL2515" s="110"/>
      <c r="BM2515" s="110"/>
      <c r="BN2515" s="110"/>
    </row>
    <row r="2516" spans="59:66" x14ac:dyDescent="0.25">
      <c r="BG2516" s="110" t="s">
        <v>2983</v>
      </c>
      <c r="BH2516" s="111" t="s">
        <v>5811</v>
      </c>
      <c r="BI2516" s="110" t="s">
        <v>1927</v>
      </c>
      <c r="BJ2516" s="110" t="s">
        <v>3261</v>
      </c>
      <c r="BK2516" s="110"/>
      <c r="BL2516" s="110"/>
      <c r="BM2516" s="110"/>
      <c r="BN2516" s="110"/>
    </row>
    <row r="2517" spans="59:66" x14ac:dyDescent="0.25">
      <c r="BG2517" s="110" t="s">
        <v>2984</v>
      </c>
      <c r="BH2517" s="111" t="s">
        <v>5812</v>
      </c>
      <c r="BI2517" s="110" t="s">
        <v>1927</v>
      </c>
      <c r="BJ2517" s="110" t="s">
        <v>3261</v>
      </c>
      <c r="BK2517" s="110"/>
      <c r="BL2517" s="110"/>
      <c r="BM2517" s="110"/>
      <c r="BN2517" s="110"/>
    </row>
    <row r="2518" spans="59:66" x14ac:dyDescent="0.25">
      <c r="BG2518" s="110" t="s">
        <v>2985</v>
      </c>
      <c r="BH2518" s="111" t="s">
        <v>5813</v>
      </c>
      <c r="BI2518" s="110" t="s">
        <v>1927</v>
      </c>
      <c r="BJ2518" s="110" t="s">
        <v>3261</v>
      </c>
      <c r="BK2518" s="110"/>
      <c r="BL2518" s="110"/>
      <c r="BM2518" s="110"/>
      <c r="BN2518" s="110"/>
    </row>
    <row r="2519" spans="59:66" x14ac:dyDescent="0.25">
      <c r="BG2519" s="110" t="s">
        <v>2986</v>
      </c>
      <c r="BH2519" s="111" t="s">
        <v>5814</v>
      </c>
      <c r="BI2519" s="110" t="s">
        <v>1927</v>
      </c>
      <c r="BJ2519" s="110" t="s">
        <v>3261</v>
      </c>
      <c r="BK2519" s="110"/>
      <c r="BL2519" s="110"/>
      <c r="BM2519" s="110"/>
      <c r="BN2519" s="110"/>
    </row>
    <row r="2520" spans="59:66" x14ac:dyDescent="0.25">
      <c r="BG2520" s="110" t="s">
        <v>2987</v>
      </c>
      <c r="BH2520" s="111" t="s">
        <v>5815</v>
      </c>
      <c r="BI2520" s="110" t="s">
        <v>1919</v>
      </c>
      <c r="BJ2520" s="110" t="s">
        <v>3305</v>
      </c>
      <c r="BK2520" s="110"/>
      <c r="BL2520" s="110"/>
      <c r="BM2520" s="110"/>
      <c r="BN2520" s="110"/>
    </row>
    <row r="2521" spans="59:66" x14ac:dyDescent="0.25">
      <c r="BG2521" s="110" t="s">
        <v>2988</v>
      </c>
      <c r="BH2521" s="111" t="s">
        <v>5816</v>
      </c>
      <c r="BI2521" s="110" t="s">
        <v>1919</v>
      </c>
      <c r="BJ2521" s="110" t="s">
        <v>3305</v>
      </c>
      <c r="BK2521" s="110"/>
      <c r="BL2521" s="110"/>
      <c r="BM2521" s="110"/>
      <c r="BN2521" s="110"/>
    </row>
    <row r="2522" spans="59:66" x14ac:dyDescent="0.25">
      <c r="BG2522" s="110" t="s">
        <v>2989</v>
      </c>
      <c r="BH2522" s="111" t="s">
        <v>5817</v>
      </c>
      <c r="BI2522" s="110" t="s">
        <v>1927</v>
      </c>
      <c r="BJ2522" s="110" t="s">
        <v>3261</v>
      </c>
      <c r="BK2522" s="110"/>
      <c r="BL2522" s="110"/>
      <c r="BM2522" s="110"/>
      <c r="BN2522" s="110"/>
    </row>
    <row r="2523" spans="59:66" x14ac:dyDescent="0.25">
      <c r="BG2523" s="110" t="s">
        <v>2990</v>
      </c>
      <c r="BH2523" s="111" t="s">
        <v>5818</v>
      </c>
      <c r="BI2523" s="110" t="s">
        <v>1927</v>
      </c>
      <c r="BJ2523" s="110" t="s">
        <v>3261</v>
      </c>
      <c r="BK2523" s="110"/>
      <c r="BL2523" s="110"/>
      <c r="BM2523" s="110"/>
      <c r="BN2523" s="110"/>
    </row>
    <row r="2524" spans="59:66" x14ac:dyDescent="0.25">
      <c r="BG2524" s="110" t="s">
        <v>2991</v>
      </c>
      <c r="BH2524" s="111" t="s">
        <v>5819</v>
      </c>
      <c r="BI2524" s="110" t="s">
        <v>1927</v>
      </c>
      <c r="BJ2524" s="110" t="s">
        <v>3261</v>
      </c>
      <c r="BK2524" s="110"/>
      <c r="BL2524" s="110"/>
      <c r="BM2524" s="110"/>
      <c r="BN2524" s="110"/>
    </row>
    <row r="2525" spans="59:66" x14ac:dyDescent="0.25">
      <c r="BG2525" s="110" t="s">
        <v>2992</v>
      </c>
      <c r="BH2525" s="111" t="s">
        <v>5820</v>
      </c>
      <c r="BI2525" s="110" t="s">
        <v>1927</v>
      </c>
      <c r="BJ2525" s="110" t="s">
        <v>3261</v>
      </c>
      <c r="BK2525" s="110"/>
      <c r="BL2525" s="110"/>
      <c r="BM2525" s="110"/>
      <c r="BN2525" s="110"/>
    </row>
    <row r="2526" spans="59:66" x14ac:dyDescent="0.25">
      <c r="BG2526" s="110" t="s">
        <v>2993</v>
      </c>
      <c r="BH2526" s="111" t="s">
        <v>5821</v>
      </c>
      <c r="BI2526" s="110" t="s">
        <v>1927</v>
      </c>
      <c r="BJ2526" s="110" t="s">
        <v>3261</v>
      </c>
      <c r="BK2526" s="110"/>
      <c r="BL2526" s="110"/>
      <c r="BM2526" s="110"/>
      <c r="BN2526" s="110"/>
    </row>
    <row r="2527" spans="59:66" x14ac:dyDescent="0.25">
      <c r="BG2527" s="110" t="s">
        <v>2994</v>
      </c>
      <c r="BH2527" s="111" t="s">
        <v>5822</v>
      </c>
      <c r="BI2527" s="110" t="s">
        <v>1927</v>
      </c>
      <c r="BJ2527" s="110" t="s">
        <v>3261</v>
      </c>
      <c r="BK2527" s="110"/>
      <c r="BL2527" s="110"/>
      <c r="BM2527" s="110"/>
      <c r="BN2527" s="110"/>
    </row>
    <row r="2528" spans="59:66" x14ac:dyDescent="0.25">
      <c r="BG2528" s="110" t="s">
        <v>2995</v>
      </c>
      <c r="BH2528" s="111" t="s">
        <v>5823</v>
      </c>
      <c r="BI2528" s="110" t="s">
        <v>1927</v>
      </c>
      <c r="BJ2528" s="110" t="s">
        <v>3261</v>
      </c>
      <c r="BK2528" s="110"/>
      <c r="BL2528" s="110"/>
      <c r="BM2528" s="110"/>
      <c r="BN2528" s="110"/>
    </row>
    <row r="2529" spans="59:66" x14ac:dyDescent="0.25">
      <c r="BG2529" s="110" t="s">
        <v>2996</v>
      </c>
      <c r="BH2529" s="111" t="s">
        <v>5824</v>
      </c>
      <c r="BI2529" s="110" t="s">
        <v>1927</v>
      </c>
      <c r="BJ2529" s="110" t="s">
        <v>3261</v>
      </c>
      <c r="BK2529" s="110"/>
      <c r="BL2529" s="110"/>
      <c r="BM2529" s="110"/>
      <c r="BN2529" s="110"/>
    </row>
    <row r="2530" spans="59:66" x14ac:dyDescent="0.25">
      <c r="BG2530" s="110" t="s">
        <v>2997</v>
      </c>
      <c r="BH2530" s="111" t="s">
        <v>5825</v>
      </c>
      <c r="BI2530" s="110" t="s">
        <v>1927</v>
      </c>
      <c r="BJ2530" s="110" t="s">
        <v>3261</v>
      </c>
      <c r="BK2530" s="110"/>
      <c r="BL2530" s="110"/>
      <c r="BM2530" s="110"/>
      <c r="BN2530" s="110"/>
    </row>
    <row r="2531" spans="59:66" x14ac:dyDescent="0.25">
      <c r="BG2531" s="110" t="s">
        <v>2998</v>
      </c>
      <c r="BH2531" s="111" t="s">
        <v>5826</v>
      </c>
      <c r="BI2531" s="110" t="s">
        <v>1927</v>
      </c>
      <c r="BJ2531" s="110" t="s">
        <v>3261</v>
      </c>
      <c r="BK2531" s="110"/>
      <c r="BL2531" s="110"/>
      <c r="BM2531" s="110"/>
      <c r="BN2531" s="110"/>
    </row>
    <row r="2532" spans="59:66" x14ac:dyDescent="0.25">
      <c r="BG2532" s="110" t="s">
        <v>2999</v>
      </c>
      <c r="BH2532" s="111" t="s">
        <v>5827</v>
      </c>
      <c r="BI2532" s="110" t="s">
        <v>1927</v>
      </c>
      <c r="BJ2532" s="110" t="s">
        <v>3261</v>
      </c>
      <c r="BK2532" s="110"/>
      <c r="BL2532" s="110"/>
      <c r="BM2532" s="110"/>
      <c r="BN2532" s="110"/>
    </row>
    <row r="2533" spans="59:66" x14ac:dyDescent="0.25">
      <c r="BG2533" s="110" t="s">
        <v>3000</v>
      </c>
      <c r="BH2533" s="111" t="s">
        <v>5828</v>
      </c>
      <c r="BI2533" s="110" t="s">
        <v>1927</v>
      </c>
      <c r="BJ2533" s="110" t="s">
        <v>3261</v>
      </c>
      <c r="BK2533" s="110"/>
      <c r="BL2533" s="110"/>
      <c r="BM2533" s="110"/>
      <c r="BN2533" s="110"/>
    </row>
    <row r="2534" spans="59:66" x14ac:dyDescent="0.25">
      <c r="BG2534" s="110" t="s">
        <v>3001</v>
      </c>
      <c r="BH2534" s="111" t="s">
        <v>5829</v>
      </c>
      <c r="BI2534" s="110" t="s">
        <v>1919</v>
      </c>
      <c r="BJ2534" s="110" t="s">
        <v>3305</v>
      </c>
      <c r="BK2534" s="110"/>
      <c r="BL2534" s="110"/>
      <c r="BM2534" s="110"/>
      <c r="BN2534" s="110"/>
    </row>
    <row r="2535" spans="59:66" x14ac:dyDescent="0.25">
      <c r="BG2535" s="110" t="s">
        <v>3002</v>
      </c>
      <c r="BH2535" s="111" t="s">
        <v>5830</v>
      </c>
      <c r="BI2535" s="110" t="s">
        <v>1927</v>
      </c>
      <c r="BJ2535" s="110" t="s">
        <v>3261</v>
      </c>
      <c r="BK2535" s="110"/>
      <c r="BL2535" s="110"/>
      <c r="BM2535" s="110"/>
      <c r="BN2535" s="110"/>
    </row>
    <row r="2536" spans="59:66" x14ac:dyDescent="0.25">
      <c r="BG2536" s="110" t="s">
        <v>606</v>
      </c>
      <c r="BH2536" s="111" t="s">
        <v>5831</v>
      </c>
      <c r="BI2536" s="110" t="s">
        <v>379</v>
      </c>
      <c r="BJ2536" s="111">
        <v>12</v>
      </c>
      <c r="BK2536" s="111"/>
      <c r="BL2536" s="111"/>
      <c r="BM2536" s="111"/>
      <c r="BN2536" s="111"/>
    </row>
    <row r="2537" spans="59:66" x14ac:dyDescent="0.25">
      <c r="BG2537" s="110" t="s">
        <v>3003</v>
      </c>
      <c r="BH2537" s="111" t="s">
        <v>5832</v>
      </c>
      <c r="BI2537" s="110" t="s">
        <v>1928</v>
      </c>
      <c r="BJ2537" s="110" t="s">
        <v>3263</v>
      </c>
      <c r="BK2537" s="110"/>
      <c r="BL2537" s="110"/>
      <c r="BM2537" s="110"/>
      <c r="BN2537" s="110"/>
    </row>
    <row r="2538" spans="59:66" x14ac:dyDescent="0.25">
      <c r="BG2538" s="110" t="s">
        <v>3004</v>
      </c>
      <c r="BH2538" s="111" t="s">
        <v>5833</v>
      </c>
      <c r="BI2538" s="110" t="s">
        <v>1922</v>
      </c>
      <c r="BJ2538" s="110" t="s">
        <v>3302</v>
      </c>
      <c r="BK2538" s="110"/>
      <c r="BL2538" s="110"/>
      <c r="BM2538" s="110"/>
      <c r="BN2538" s="110"/>
    </row>
    <row r="2539" spans="59:66" x14ac:dyDescent="0.25">
      <c r="BG2539" s="110" t="s">
        <v>3005</v>
      </c>
      <c r="BH2539" s="111" t="s">
        <v>5834</v>
      </c>
      <c r="BI2539" s="110" t="s">
        <v>1923</v>
      </c>
      <c r="BJ2539" s="110" t="s">
        <v>3316</v>
      </c>
      <c r="BK2539" s="110"/>
      <c r="BL2539" s="110"/>
      <c r="BM2539" s="110"/>
      <c r="BN2539" s="110"/>
    </row>
    <row r="2540" spans="59:66" x14ac:dyDescent="0.25">
      <c r="BG2540" s="110" t="s">
        <v>3006</v>
      </c>
      <c r="BH2540" s="111" t="s">
        <v>5835</v>
      </c>
      <c r="BI2540" s="110" t="s">
        <v>1923</v>
      </c>
      <c r="BJ2540" s="110" t="s">
        <v>3316</v>
      </c>
      <c r="BK2540" s="110"/>
      <c r="BL2540" s="110"/>
      <c r="BM2540" s="110"/>
      <c r="BN2540" s="110"/>
    </row>
    <row r="2541" spans="59:66" x14ac:dyDescent="0.25">
      <c r="BG2541" s="110" t="s">
        <v>3007</v>
      </c>
      <c r="BH2541" s="111" t="s">
        <v>5836</v>
      </c>
      <c r="BI2541" s="110" t="s">
        <v>1923</v>
      </c>
      <c r="BJ2541" s="110" t="s">
        <v>3316</v>
      </c>
      <c r="BK2541" s="110"/>
      <c r="BL2541" s="110"/>
      <c r="BM2541" s="110"/>
      <c r="BN2541" s="110"/>
    </row>
    <row r="2542" spans="59:66" x14ac:dyDescent="0.25">
      <c r="BG2542" s="110" t="s">
        <v>3008</v>
      </c>
      <c r="BH2542" s="111" t="s">
        <v>5837</v>
      </c>
      <c r="BI2542" s="110" t="s">
        <v>1923</v>
      </c>
      <c r="BJ2542" s="110" t="s">
        <v>3316</v>
      </c>
      <c r="BK2542" s="110"/>
      <c r="BL2542" s="110"/>
      <c r="BM2542" s="110"/>
      <c r="BN2542" s="110"/>
    </row>
    <row r="2543" spans="59:66" x14ac:dyDescent="0.25">
      <c r="BG2543" s="110" t="s">
        <v>3009</v>
      </c>
      <c r="BH2543" s="111" t="s">
        <v>5838</v>
      </c>
      <c r="BI2543" s="110" t="s">
        <v>1930</v>
      </c>
      <c r="BJ2543" s="110" t="s">
        <v>3326</v>
      </c>
      <c r="BK2543" s="110"/>
      <c r="BL2543" s="110"/>
      <c r="BM2543" s="110"/>
      <c r="BN2543" s="110"/>
    </row>
    <row r="2544" spans="59:66" x14ac:dyDescent="0.25">
      <c r="BG2544" s="110" t="s">
        <v>3010</v>
      </c>
      <c r="BH2544" s="111" t="s">
        <v>5839</v>
      </c>
      <c r="BI2544" s="110" t="s">
        <v>1930</v>
      </c>
      <c r="BJ2544" s="110" t="s">
        <v>3326</v>
      </c>
      <c r="BK2544" s="110"/>
      <c r="BL2544" s="110"/>
      <c r="BM2544" s="110"/>
      <c r="BN2544" s="110"/>
    </row>
    <row r="2545" spans="59:66" x14ac:dyDescent="0.25">
      <c r="BG2545" s="110" t="s">
        <v>3011</v>
      </c>
      <c r="BH2545" s="111" t="s">
        <v>5840</v>
      </c>
      <c r="BI2545" s="110" t="s">
        <v>1859</v>
      </c>
      <c r="BJ2545" s="110" t="s">
        <v>3354</v>
      </c>
      <c r="BK2545" s="110"/>
      <c r="BL2545" s="110"/>
      <c r="BM2545" s="110"/>
      <c r="BN2545" s="110"/>
    </row>
    <row r="2546" spans="59:66" x14ac:dyDescent="0.25">
      <c r="BG2546" s="110" t="s">
        <v>3012</v>
      </c>
      <c r="BH2546" s="111" t="s">
        <v>5841</v>
      </c>
      <c r="BI2546" s="110" t="s">
        <v>1930</v>
      </c>
      <c r="BJ2546" s="110" t="s">
        <v>3326</v>
      </c>
      <c r="BK2546" s="110"/>
      <c r="BL2546" s="110"/>
      <c r="BM2546" s="110"/>
      <c r="BN2546" s="110"/>
    </row>
    <row r="2547" spans="59:66" x14ac:dyDescent="0.25">
      <c r="BG2547" s="110" t="s">
        <v>3013</v>
      </c>
      <c r="BH2547" s="111" t="s">
        <v>5842</v>
      </c>
      <c r="BI2547" s="110" t="s">
        <v>379</v>
      </c>
      <c r="BJ2547" s="110" t="s">
        <v>3376</v>
      </c>
      <c r="BK2547" s="110"/>
      <c r="BL2547" s="110"/>
      <c r="BM2547" s="110"/>
      <c r="BN2547" s="110"/>
    </row>
    <row r="2548" spans="59:66" x14ac:dyDescent="0.25">
      <c r="BG2548" s="110" t="s">
        <v>3014</v>
      </c>
      <c r="BH2548" s="111" t="s">
        <v>5843</v>
      </c>
      <c r="BI2548" s="110" t="s">
        <v>1926</v>
      </c>
      <c r="BJ2548" s="110" t="s">
        <v>3319</v>
      </c>
      <c r="BK2548" s="110"/>
      <c r="BL2548" s="110"/>
      <c r="BM2548" s="110"/>
      <c r="BN2548" s="110"/>
    </row>
    <row r="2549" spans="59:66" x14ac:dyDescent="0.25">
      <c r="BG2549" s="110" t="s">
        <v>3015</v>
      </c>
      <c r="BH2549" s="111" t="s">
        <v>5844</v>
      </c>
      <c r="BI2549" s="110" t="s">
        <v>1921</v>
      </c>
      <c r="BJ2549" s="110" t="s">
        <v>3309</v>
      </c>
      <c r="BK2549" s="110"/>
      <c r="BL2549" s="110"/>
      <c r="BM2549" s="110"/>
      <c r="BN2549" s="110"/>
    </row>
    <row r="2550" spans="59:66" x14ac:dyDescent="0.25">
      <c r="BG2550" s="110" t="s">
        <v>3016</v>
      </c>
      <c r="BH2550" s="111" t="s">
        <v>5845</v>
      </c>
      <c r="BI2550" s="110" t="s">
        <v>1919</v>
      </c>
      <c r="BJ2550" s="110" t="s">
        <v>3305</v>
      </c>
      <c r="BK2550" s="110"/>
      <c r="BL2550" s="110"/>
      <c r="BM2550" s="110"/>
      <c r="BN2550" s="110"/>
    </row>
    <row r="2551" spans="59:66" x14ac:dyDescent="0.25">
      <c r="BG2551" s="110" t="s">
        <v>3017</v>
      </c>
      <c r="BH2551" s="111" t="s">
        <v>5846</v>
      </c>
      <c r="BI2551" s="110" t="s">
        <v>1930</v>
      </c>
      <c r="BJ2551" s="110" t="s">
        <v>3326</v>
      </c>
      <c r="BK2551" s="110"/>
      <c r="BL2551" s="110"/>
      <c r="BM2551" s="110"/>
      <c r="BN2551" s="110"/>
    </row>
    <row r="2552" spans="59:66" x14ac:dyDescent="0.25">
      <c r="BG2552" s="110" t="s">
        <v>3018</v>
      </c>
      <c r="BH2552" s="111" t="s">
        <v>5847</v>
      </c>
      <c r="BI2552" s="110" t="s">
        <v>1859</v>
      </c>
      <c r="BJ2552" s="110" t="s">
        <v>3354</v>
      </c>
      <c r="BK2552" s="110"/>
      <c r="BL2552" s="110"/>
      <c r="BM2552" s="110"/>
      <c r="BN2552" s="110"/>
    </row>
    <row r="2553" spans="59:66" x14ac:dyDescent="0.25">
      <c r="BG2553" s="110" t="s">
        <v>3019</v>
      </c>
      <c r="BH2553" s="111" t="s">
        <v>5848</v>
      </c>
      <c r="BI2553" s="110" t="s">
        <v>1930</v>
      </c>
      <c r="BJ2553" s="110" t="s">
        <v>3326</v>
      </c>
      <c r="BK2553" s="110"/>
      <c r="BL2553" s="110"/>
      <c r="BM2553" s="110"/>
      <c r="BN2553" s="110"/>
    </row>
    <row r="2554" spans="59:66" x14ac:dyDescent="0.25">
      <c r="BG2554" s="110" t="s">
        <v>3020</v>
      </c>
      <c r="BH2554" s="111" t="s">
        <v>5849</v>
      </c>
      <c r="BI2554" s="110" t="s">
        <v>1922</v>
      </c>
      <c r="BJ2554" s="110" t="s">
        <v>3302</v>
      </c>
      <c r="BK2554" s="110"/>
      <c r="BL2554" s="110"/>
      <c r="BM2554" s="110"/>
      <c r="BN2554" s="110"/>
    </row>
    <row r="2555" spans="59:66" x14ac:dyDescent="0.25">
      <c r="BG2555" s="110" t="s">
        <v>3021</v>
      </c>
      <c r="BH2555" s="111" t="s">
        <v>5850</v>
      </c>
      <c r="BI2555" s="110" t="s">
        <v>1922</v>
      </c>
      <c r="BJ2555" s="110" t="s">
        <v>3302</v>
      </c>
      <c r="BK2555" s="110"/>
      <c r="BL2555" s="110"/>
      <c r="BM2555" s="110"/>
      <c r="BN2555" s="110"/>
    </row>
    <row r="2556" spans="59:66" x14ac:dyDescent="0.25">
      <c r="BG2556" s="110" t="s">
        <v>3022</v>
      </c>
      <c r="BH2556" s="111" t="s">
        <v>5851</v>
      </c>
      <c r="BI2556" s="110" t="s">
        <v>1919</v>
      </c>
      <c r="BJ2556" s="110" t="s">
        <v>3305</v>
      </c>
      <c r="BK2556" s="110"/>
      <c r="BL2556" s="110"/>
      <c r="BM2556" s="110"/>
      <c r="BN2556" s="110"/>
    </row>
    <row r="2557" spans="59:66" x14ac:dyDescent="0.25">
      <c r="BG2557" s="110" t="s">
        <v>3023</v>
      </c>
      <c r="BH2557" s="111" t="s">
        <v>5852</v>
      </c>
      <c r="BI2557" s="110" t="s">
        <v>1925</v>
      </c>
      <c r="BJ2557" s="110" t="s">
        <v>3323</v>
      </c>
      <c r="BK2557" s="110"/>
      <c r="BL2557" s="110"/>
      <c r="BM2557" s="110"/>
      <c r="BN2557" s="110"/>
    </row>
    <row r="2558" spans="59:66" x14ac:dyDescent="0.25">
      <c r="BG2558" s="110" t="s">
        <v>3024</v>
      </c>
      <c r="BH2558" s="111" t="s">
        <v>5853</v>
      </c>
      <c r="BI2558" s="110" t="s">
        <v>1859</v>
      </c>
      <c r="BJ2558" s="110" t="s">
        <v>3354</v>
      </c>
      <c r="BK2558" s="110"/>
      <c r="BL2558" s="110"/>
      <c r="BM2558" s="110"/>
      <c r="BN2558" s="110"/>
    </row>
    <row r="2559" spans="59:66" x14ac:dyDescent="0.25">
      <c r="BG2559" s="110" t="s">
        <v>3025</v>
      </c>
      <c r="BH2559" s="111" t="s">
        <v>5854</v>
      </c>
      <c r="BI2559" s="110" t="s">
        <v>1920</v>
      </c>
      <c r="BJ2559" s="110" t="s">
        <v>3337</v>
      </c>
      <c r="BK2559" s="110"/>
      <c r="BL2559" s="110"/>
      <c r="BM2559" s="110"/>
      <c r="BN2559" s="110"/>
    </row>
    <row r="2560" spans="59:66" x14ac:dyDescent="0.25">
      <c r="BG2560" s="110" t="s">
        <v>3026</v>
      </c>
      <c r="BH2560" s="111" t="s">
        <v>5855</v>
      </c>
      <c r="BI2560" s="110" t="s">
        <v>1926</v>
      </c>
      <c r="BJ2560" s="110" t="s">
        <v>3319</v>
      </c>
      <c r="BK2560" s="110"/>
      <c r="BL2560" s="110"/>
      <c r="BM2560" s="110"/>
      <c r="BN2560" s="110"/>
    </row>
    <row r="2561" spans="59:66" x14ac:dyDescent="0.25">
      <c r="BG2561" s="110" t="s">
        <v>3027</v>
      </c>
      <c r="BH2561" s="111" t="s">
        <v>5856</v>
      </c>
      <c r="BI2561" s="110" t="s">
        <v>2442</v>
      </c>
      <c r="BJ2561" s="110" t="s">
        <v>3321</v>
      </c>
      <c r="BK2561" s="110"/>
      <c r="BL2561" s="110"/>
      <c r="BM2561" s="110"/>
      <c r="BN2561" s="110"/>
    </row>
    <row r="2562" spans="59:66" x14ac:dyDescent="0.25">
      <c r="BG2562" s="110" t="s">
        <v>3028</v>
      </c>
      <c r="BH2562" s="111" t="s">
        <v>5857</v>
      </c>
      <c r="BI2562" s="110" t="s">
        <v>1859</v>
      </c>
      <c r="BJ2562" s="110" t="s">
        <v>3354</v>
      </c>
      <c r="BK2562" s="110"/>
      <c r="BL2562" s="110"/>
      <c r="BM2562" s="110"/>
      <c r="BN2562" s="110"/>
    </row>
    <row r="2563" spans="59:66" x14ac:dyDescent="0.25">
      <c r="BG2563" s="110" t="s">
        <v>3029</v>
      </c>
      <c r="BH2563" s="111" t="s">
        <v>5858</v>
      </c>
      <c r="BI2563" s="110" t="s">
        <v>2442</v>
      </c>
      <c r="BJ2563" s="110" t="s">
        <v>3321</v>
      </c>
      <c r="BK2563" s="110"/>
      <c r="BL2563" s="110"/>
      <c r="BM2563" s="110"/>
      <c r="BN2563" s="110"/>
    </row>
    <row r="2564" spans="59:66" x14ac:dyDescent="0.25">
      <c r="BG2564" s="110" t="s">
        <v>3030</v>
      </c>
      <c r="BH2564" s="111" t="s">
        <v>5859</v>
      </c>
      <c r="BI2564" s="110" t="s">
        <v>1925</v>
      </c>
      <c r="BJ2564" s="110" t="s">
        <v>3323</v>
      </c>
      <c r="BK2564" s="110"/>
      <c r="BL2564" s="110"/>
      <c r="BM2564" s="110"/>
      <c r="BN2564" s="110"/>
    </row>
    <row r="2565" spans="59:66" x14ac:dyDescent="0.25">
      <c r="BG2565" s="110" t="s">
        <v>3031</v>
      </c>
      <c r="BH2565" s="111" t="s">
        <v>5860</v>
      </c>
      <c r="BI2565" s="110" t="s">
        <v>1922</v>
      </c>
      <c r="BJ2565" s="110" t="s">
        <v>3302</v>
      </c>
      <c r="BK2565" s="110"/>
      <c r="BL2565" s="110"/>
      <c r="BM2565" s="110"/>
      <c r="BN2565" s="110"/>
    </row>
    <row r="2566" spans="59:66" x14ac:dyDescent="0.25">
      <c r="BG2566" s="110" t="s">
        <v>3032</v>
      </c>
      <c r="BH2566" s="111" t="s">
        <v>5861</v>
      </c>
      <c r="BI2566" s="110" t="s">
        <v>1922</v>
      </c>
      <c r="BJ2566" s="110" t="s">
        <v>3302</v>
      </c>
      <c r="BK2566" s="110"/>
      <c r="BL2566" s="110"/>
      <c r="BM2566" s="110"/>
      <c r="BN2566" s="110"/>
    </row>
    <row r="2567" spans="59:66" x14ac:dyDescent="0.25">
      <c r="BG2567" s="110" t="s">
        <v>3033</v>
      </c>
      <c r="BH2567" s="111" t="s">
        <v>5862</v>
      </c>
      <c r="BI2567" s="110" t="s">
        <v>1922</v>
      </c>
      <c r="BJ2567" s="110" t="s">
        <v>3302</v>
      </c>
      <c r="BK2567" s="110"/>
      <c r="BL2567" s="110"/>
      <c r="BM2567" s="110"/>
      <c r="BN2567" s="110"/>
    </row>
    <row r="2568" spans="59:66" x14ac:dyDescent="0.25">
      <c r="BG2568" s="110" t="s">
        <v>3034</v>
      </c>
      <c r="BH2568" s="111" t="s">
        <v>5863</v>
      </c>
      <c r="BI2568" s="110" t="s">
        <v>1927</v>
      </c>
      <c r="BJ2568" s="110" t="s">
        <v>3261</v>
      </c>
      <c r="BK2568" s="110"/>
      <c r="BL2568" s="110"/>
      <c r="BM2568" s="110"/>
      <c r="BN2568" s="110"/>
    </row>
    <row r="2569" spans="59:66" x14ac:dyDescent="0.25">
      <c r="BG2569" s="110" t="s">
        <v>3035</v>
      </c>
      <c r="BH2569" s="111" t="s">
        <v>5864</v>
      </c>
      <c r="BI2569" s="110" t="s">
        <v>1342</v>
      </c>
      <c r="BJ2569" s="110" t="s">
        <v>3359</v>
      </c>
      <c r="BK2569" s="110"/>
      <c r="BL2569" s="110"/>
      <c r="BM2569" s="110"/>
      <c r="BN2569" s="110"/>
    </row>
    <row r="2570" spans="59:66" x14ac:dyDescent="0.25">
      <c r="BG2570" s="110" t="s">
        <v>3036</v>
      </c>
      <c r="BH2570" s="111" t="s">
        <v>5865</v>
      </c>
      <c r="BI2570" s="110" t="s">
        <v>1920</v>
      </c>
      <c r="BJ2570" s="110" t="s">
        <v>3337</v>
      </c>
      <c r="BK2570" s="110"/>
      <c r="BL2570" s="110"/>
      <c r="BM2570" s="110"/>
      <c r="BN2570" s="110"/>
    </row>
    <row r="2571" spans="59:66" x14ac:dyDescent="0.25">
      <c r="BG2571" s="110" t="s">
        <v>3037</v>
      </c>
      <c r="BH2571" s="111" t="s">
        <v>5866</v>
      </c>
      <c r="BI2571" s="110" t="s">
        <v>1919</v>
      </c>
      <c r="BJ2571" s="110" t="s">
        <v>3305</v>
      </c>
      <c r="BK2571" s="110"/>
      <c r="BL2571" s="110"/>
      <c r="BM2571" s="110"/>
      <c r="BN2571" s="110"/>
    </row>
    <row r="2572" spans="59:66" x14ac:dyDescent="0.25">
      <c r="BG2572" s="110" t="s">
        <v>3038</v>
      </c>
      <c r="BH2572" s="111" t="s">
        <v>5867</v>
      </c>
      <c r="BI2572" s="110" t="s">
        <v>1927</v>
      </c>
      <c r="BJ2572" s="110" t="s">
        <v>3261</v>
      </c>
      <c r="BK2572" s="110"/>
      <c r="BL2572" s="110"/>
      <c r="BM2572" s="110"/>
      <c r="BN2572" s="110"/>
    </row>
    <row r="2573" spans="59:66" x14ac:dyDescent="0.25">
      <c r="BG2573" s="110" t="s">
        <v>3039</v>
      </c>
      <c r="BH2573" s="111" t="s">
        <v>5868</v>
      </c>
      <c r="BI2573" s="110" t="s">
        <v>1928</v>
      </c>
      <c r="BJ2573" s="110" t="s">
        <v>3263</v>
      </c>
      <c r="BK2573" s="110"/>
      <c r="BL2573" s="110"/>
      <c r="BM2573" s="110"/>
      <c r="BN2573" s="110"/>
    </row>
    <row r="2574" spans="59:66" x14ac:dyDescent="0.25">
      <c r="BG2574" s="110" t="s">
        <v>3040</v>
      </c>
      <c r="BH2574" s="111" t="s">
        <v>5869</v>
      </c>
      <c r="BI2574" s="110" t="s">
        <v>1928</v>
      </c>
      <c r="BJ2574" s="110" t="s">
        <v>3263</v>
      </c>
      <c r="BK2574" s="110"/>
      <c r="BL2574" s="110"/>
      <c r="BM2574" s="110"/>
      <c r="BN2574" s="110"/>
    </row>
    <row r="2575" spans="59:66" x14ac:dyDescent="0.25">
      <c r="BG2575" s="112" t="s">
        <v>5870</v>
      </c>
      <c r="BH2575" s="113" t="s">
        <v>3265</v>
      </c>
      <c r="BI2575" s="114" t="s">
        <v>1928</v>
      </c>
      <c r="BJ2575" s="114" t="s">
        <v>3263</v>
      </c>
      <c r="BK2575" s="114"/>
      <c r="BL2575" s="114"/>
      <c r="BM2575" s="114"/>
      <c r="BN2575" s="114"/>
    </row>
    <row r="2576" spans="59:66" x14ac:dyDescent="0.25">
      <c r="BG2576" s="110" t="s">
        <v>3041</v>
      </c>
      <c r="BH2576" s="111" t="s">
        <v>5871</v>
      </c>
      <c r="BI2576" s="110" t="s">
        <v>1928</v>
      </c>
      <c r="BJ2576" s="110" t="s">
        <v>3263</v>
      </c>
      <c r="BK2576" s="110"/>
      <c r="BL2576" s="110"/>
      <c r="BM2576" s="110"/>
      <c r="BN2576" s="110"/>
    </row>
    <row r="2577" spans="59:66" x14ac:dyDescent="0.25">
      <c r="BG2577" s="110" t="s">
        <v>3042</v>
      </c>
      <c r="BH2577" s="111" t="s">
        <v>5872</v>
      </c>
      <c r="BI2577" s="110" t="s">
        <v>1926</v>
      </c>
      <c r="BJ2577" s="110" t="s">
        <v>3319</v>
      </c>
      <c r="BK2577" s="110"/>
      <c r="BL2577" s="110"/>
      <c r="BM2577" s="110"/>
      <c r="BN2577" s="110"/>
    </row>
    <row r="2578" spans="59:66" x14ac:dyDescent="0.25">
      <c r="BG2578" s="110" t="s">
        <v>3043</v>
      </c>
      <c r="BH2578" s="111" t="s">
        <v>5873</v>
      </c>
      <c r="BI2578" s="110" t="s">
        <v>1919</v>
      </c>
      <c r="BJ2578" s="110" t="s">
        <v>3305</v>
      </c>
      <c r="BK2578" s="110"/>
      <c r="BL2578" s="110"/>
      <c r="BM2578" s="110"/>
      <c r="BN2578" s="110"/>
    </row>
    <row r="2579" spans="59:66" x14ac:dyDescent="0.25">
      <c r="BG2579" s="110" t="s">
        <v>3044</v>
      </c>
      <c r="BH2579" s="111" t="s">
        <v>5874</v>
      </c>
      <c r="BI2579" s="110" t="s">
        <v>1919</v>
      </c>
      <c r="BJ2579" s="110" t="s">
        <v>3305</v>
      </c>
      <c r="BK2579" s="110"/>
      <c r="BL2579" s="110"/>
      <c r="BM2579" s="110"/>
      <c r="BN2579" s="110"/>
    </row>
    <row r="2580" spans="59:66" x14ac:dyDescent="0.25">
      <c r="BG2580" s="110" t="s">
        <v>3045</v>
      </c>
      <c r="BH2580" s="111" t="s">
        <v>5875</v>
      </c>
      <c r="BI2580" s="110" t="s">
        <v>2382</v>
      </c>
      <c r="BJ2580" s="110" t="s">
        <v>3307</v>
      </c>
      <c r="BK2580" s="110"/>
      <c r="BL2580" s="110"/>
      <c r="BM2580" s="110"/>
      <c r="BN2580" s="110"/>
    </row>
    <row r="2581" spans="59:66" x14ac:dyDescent="0.25">
      <c r="BG2581" s="110" t="s">
        <v>3046</v>
      </c>
      <c r="BH2581" s="111" t="s">
        <v>5876</v>
      </c>
      <c r="BI2581" s="110" t="s">
        <v>1929</v>
      </c>
      <c r="BJ2581" s="110" t="s">
        <v>3262</v>
      </c>
      <c r="BK2581" s="110"/>
      <c r="BL2581" s="110"/>
      <c r="BM2581" s="110"/>
      <c r="BN2581" s="110"/>
    </row>
    <row r="2582" spans="59:66" x14ac:dyDescent="0.25">
      <c r="BG2582" s="110" t="s">
        <v>3047</v>
      </c>
      <c r="BH2582" s="111" t="s">
        <v>5877</v>
      </c>
      <c r="BI2582" s="110" t="s">
        <v>1921</v>
      </c>
      <c r="BJ2582" s="110" t="s">
        <v>3309</v>
      </c>
      <c r="BK2582" s="110"/>
      <c r="BL2582" s="110"/>
      <c r="BM2582" s="110"/>
      <c r="BN2582" s="110"/>
    </row>
    <row r="2583" spans="59:66" x14ac:dyDescent="0.25">
      <c r="BG2583" s="110" t="s">
        <v>3048</v>
      </c>
      <c r="BH2583" s="111" t="s">
        <v>5878</v>
      </c>
      <c r="BI2583" s="110" t="s">
        <v>507</v>
      </c>
      <c r="BJ2583" s="110" t="s">
        <v>3369</v>
      </c>
      <c r="BK2583" s="110"/>
      <c r="BL2583" s="110"/>
      <c r="BM2583" s="110"/>
      <c r="BN2583" s="110"/>
    </row>
    <row r="2584" spans="59:66" x14ac:dyDescent="0.25">
      <c r="BG2584" s="110" t="s">
        <v>3049</v>
      </c>
      <c r="BH2584" s="111" t="s">
        <v>5879</v>
      </c>
      <c r="BI2584" s="110" t="s">
        <v>1921</v>
      </c>
      <c r="BJ2584" s="110" t="s">
        <v>3309</v>
      </c>
      <c r="BK2584" s="110"/>
      <c r="BL2584" s="110"/>
      <c r="BM2584" s="110"/>
      <c r="BN2584" s="110"/>
    </row>
    <row r="2585" spans="59:66" x14ac:dyDescent="0.25">
      <c r="BG2585" s="110" t="s">
        <v>3050</v>
      </c>
      <c r="BH2585" s="111" t="s">
        <v>5880</v>
      </c>
      <c r="BI2585" s="110" t="s">
        <v>507</v>
      </c>
      <c r="BJ2585" s="110" t="s">
        <v>3369</v>
      </c>
      <c r="BK2585" s="110"/>
      <c r="BL2585" s="110"/>
      <c r="BM2585" s="110"/>
      <c r="BN2585" s="110"/>
    </row>
    <row r="2586" spans="59:66" x14ac:dyDescent="0.25">
      <c r="BG2586" s="110" t="s">
        <v>3051</v>
      </c>
      <c r="BH2586" s="111" t="s">
        <v>5881</v>
      </c>
      <c r="BI2586" s="110" t="s">
        <v>507</v>
      </c>
      <c r="BJ2586" s="110" t="s">
        <v>3369</v>
      </c>
      <c r="BK2586" s="110"/>
      <c r="BL2586" s="110"/>
      <c r="BM2586" s="110"/>
      <c r="BN2586" s="110"/>
    </row>
    <row r="2587" spans="59:66" x14ac:dyDescent="0.25">
      <c r="BG2587" s="110" t="s">
        <v>3052</v>
      </c>
      <c r="BH2587" s="111" t="s">
        <v>5882</v>
      </c>
      <c r="BI2587" s="110" t="s">
        <v>1920</v>
      </c>
      <c r="BJ2587" s="110" t="s">
        <v>3337</v>
      </c>
      <c r="BK2587" s="110"/>
      <c r="BL2587" s="110"/>
      <c r="BM2587" s="110"/>
      <c r="BN2587" s="110"/>
    </row>
    <row r="2588" spans="59:66" x14ac:dyDescent="0.25">
      <c r="BG2588" s="110" t="s">
        <v>2306</v>
      </c>
      <c r="BH2588" s="111" t="s">
        <v>5883</v>
      </c>
      <c r="BI2588" s="110" t="s">
        <v>1930</v>
      </c>
      <c r="BJ2588" s="110" t="s">
        <v>3326</v>
      </c>
      <c r="BK2588" s="110"/>
      <c r="BL2588" s="110"/>
      <c r="BM2588" s="110"/>
      <c r="BN2588" s="110"/>
    </row>
    <row r="2589" spans="59:66" x14ac:dyDescent="0.25">
      <c r="BG2589" s="110" t="s">
        <v>2307</v>
      </c>
      <c r="BH2589" s="111" t="s">
        <v>5884</v>
      </c>
      <c r="BI2589" s="110" t="s">
        <v>1928</v>
      </c>
      <c r="BJ2589" s="110" t="s">
        <v>3263</v>
      </c>
      <c r="BK2589" s="110"/>
      <c r="BL2589" s="110"/>
      <c r="BM2589" s="110"/>
      <c r="BN2589" s="110"/>
    </row>
    <row r="2590" spans="59:66" x14ac:dyDescent="0.25">
      <c r="BG2590" s="110" t="s">
        <v>2308</v>
      </c>
      <c r="BH2590" s="111" t="s">
        <v>5885</v>
      </c>
      <c r="BI2590" s="110" t="s">
        <v>1923</v>
      </c>
      <c r="BJ2590" s="110" t="s">
        <v>3316</v>
      </c>
      <c r="BK2590" s="110"/>
      <c r="BL2590" s="110"/>
      <c r="BM2590" s="110"/>
      <c r="BN2590" s="110"/>
    </row>
    <row r="2591" spans="59:66" x14ac:dyDescent="0.25">
      <c r="BG2591" s="110" t="s">
        <v>3093</v>
      </c>
      <c r="BH2591" s="111" t="s">
        <v>5886</v>
      </c>
      <c r="BI2591" s="110" t="s">
        <v>1930</v>
      </c>
      <c r="BJ2591" s="110" t="s">
        <v>3326</v>
      </c>
      <c r="BK2591" s="110"/>
      <c r="BL2591" s="110"/>
      <c r="BM2591" s="110"/>
      <c r="BN2591" s="110"/>
    </row>
    <row r="2592" spans="59:66" x14ac:dyDescent="0.25">
      <c r="BG2592" s="110" t="s">
        <v>3094</v>
      </c>
      <c r="BH2592" s="111" t="s">
        <v>5887</v>
      </c>
      <c r="BI2592" s="110" t="s">
        <v>1925</v>
      </c>
      <c r="BJ2592" s="110" t="s">
        <v>3323</v>
      </c>
      <c r="BK2592" s="110"/>
      <c r="BL2592" s="110"/>
      <c r="BM2592" s="110"/>
      <c r="BN2592" s="110"/>
    </row>
    <row r="2593" spans="59:66" x14ac:dyDescent="0.25">
      <c r="BG2593" s="110" t="s">
        <v>3095</v>
      </c>
      <c r="BH2593" s="111" t="s">
        <v>5888</v>
      </c>
      <c r="BI2593" s="110" t="s">
        <v>1930</v>
      </c>
      <c r="BJ2593" s="110" t="s">
        <v>3326</v>
      </c>
      <c r="BK2593" s="110"/>
      <c r="BL2593" s="110"/>
      <c r="BM2593" s="110"/>
      <c r="BN2593" s="110"/>
    </row>
    <row r="2594" spans="59:66" x14ac:dyDescent="0.25">
      <c r="BG2594" s="110" t="s">
        <v>3096</v>
      </c>
      <c r="BH2594" s="111" t="s">
        <v>5889</v>
      </c>
      <c r="BI2594" s="110" t="s">
        <v>1919</v>
      </c>
      <c r="BJ2594" s="110" t="s">
        <v>3305</v>
      </c>
      <c r="BK2594" s="110"/>
      <c r="BL2594" s="110"/>
      <c r="BM2594" s="110"/>
      <c r="BN2594" s="110"/>
    </row>
    <row r="2595" spans="59:66" x14ac:dyDescent="0.25">
      <c r="BG2595" s="110" t="s">
        <v>3097</v>
      </c>
      <c r="BH2595" s="111" t="s">
        <v>5890</v>
      </c>
      <c r="BI2595" s="110" t="s">
        <v>1859</v>
      </c>
      <c r="BJ2595" s="110" t="s">
        <v>3354</v>
      </c>
      <c r="BK2595" s="110"/>
      <c r="BL2595" s="110"/>
      <c r="BM2595" s="110"/>
      <c r="BN2595" s="110"/>
    </row>
    <row r="2596" spans="59:66" x14ac:dyDescent="0.25">
      <c r="BG2596" s="110" t="s">
        <v>3098</v>
      </c>
      <c r="BH2596" s="111" t="s">
        <v>5891</v>
      </c>
      <c r="BI2596" s="110" t="s">
        <v>1921</v>
      </c>
      <c r="BJ2596" s="110" t="s">
        <v>3309</v>
      </c>
      <c r="BK2596" s="110"/>
      <c r="BL2596" s="110"/>
      <c r="BM2596" s="110"/>
      <c r="BN2596" s="110"/>
    </row>
    <row r="2597" spans="59:66" x14ac:dyDescent="0.25">
      <c r="BG2597" s="110" t="s">
        <v>3099</v>
      </c>
      <c r="BH2597" s="111" t="s">
        <v>5892</v>
      </c>
      <c r="BI2597" s="110" t="s">
        <v>1919</v>
      </c>
      <c r="BJ2597" s="110" t="s">
        <v>3305</v>
      </c>
      <c r="BK2597" s="110"/>
      <c r="BL2597" s="110"/>
      <c r="BM2597" s="110"/>
      <c r="BN2597" s="110"/>
    </row>
    <row r="2598" spans="59:66" x14ac:dyDescent="0.25">
      <c r="BG2598" s="110" t="s">
        <v>3100</v>
      </c>
      <c r="BH2598" s="111" t="s">
        <v>5893</v>
      </c>
      <c r="BI2598" s="110" t="s">
        <v>507</v>
      </c>
      <c r="BJ2598" s="110" t="s">
        <v>3369</v>
      </c>
      <c r="BK2598" s="110"/>
      <c r="BL2598" s="110"/>
      <c r="BM2598" s="110"/>
      <c r="BN2598" s="110"/>
    </row>
    <row r="2599" spans="59:66" x14ac:dyDescent="0.25">
      <c r="BG2599" s="110" t="s">
        <v>3101</v>
      </c>
      <c r="BH2599" s="111" t="s">
        <v>5894</v>
      </c>
      <c r="BI2599" s="110" t="s">
        <v>1920</v>
      </c>
      <c r="BJ2599" s="110" t="s">
        <v>3337</v>
      </c>
      <c r="BK2599" s="110"/>
      <c r="BL2599" s="110"/>
      <c r="BM2599" s="110"/>
      <c r="BN2599" s="110"/>
    </row>
    <row r="2600" spans="59:66" x14ac:dyDescent="0.25">
      <c r="BG2600" s="110" t="s">
        <v>3102</v>
      </c>
      <c r="BH2600" s="111" t="s">
        <v>5895</v>
      </c>
      <c r="BI2600" s="110" t="s">
        <v>379</v>
      </c>
      <c r="BJ2600" s="110" t="s">
        <v>3376</v>
      </c>
      <c r="BK2600" s="110"/>
      <c r="BL2600" s="110"/>
      <c r="BM2600" s="110"/>
      <c r="BN2600" s="110"/>
    </row>
    <row r="2601" spans="59:66" x14ac:dyDescent="0.25">
      <c r="BG2601" s="110" t="s">
        <v>3103</v>
      </c>
      <c r="BH2601" s="111" t="s">
        <v>5896</v>
      </c>
      <c r="BI2601" s="110" t="s">
        <v>1921</v>
      </c>
      <c r="BJ2601" s="110" t="s">
        <v>3309</v>
      </c>
      <c r="BK2601" s="110"/>
      <c r="BL2601" s="110"/>
      <c r="BM2601" s="110"/>
      <c r="BN2601" s="110"/>
    </row>
    <row r="2602" spans="59:66" x14ac:dyDescent="0.25">
      <c r="BG2602" s="110" t="s">
        <v>3104</v>
      </c>
      <c r="BH2602" s="111" t="s">
        <v>5897</v>
      </c>
      <c r="BI2602" s="110" t="s">
        <v>1928</v>
      </c>
      <c r="BJ2602" s="110" t="s">
        <v>3263</v>
      </c>
      <c r="BK2602" s="110"/>
      <c r="BL2602" s="110"/>
      <c r="BM2602" s="110"/>
      <c r="BN2602" s="110"/>
    </row>
    <row r="2603" spans="59:66" x14ac:dyDescent="0.25">
      <c r="BG2603" s="110" t="s">
        <v>3105</v>
      </c>
      <c r="BH2603" s="111" t="s">
        <v>5898</v>
      </c>
      <c r="BI2603" s="110" t="s">
        <v>1928</v>
      </c>
      <c r="BJ2603" s="110" t="s">
        <v>3263</v>
      </c>
      <c r="BK2603" s="110"/>
      <c r="BL2603" s="110"/>
      <c r="BM2603" s="110"/>
      <c r="BN2603" s="110"/>
    </row>
    <row r="2604" spans="59:66" x14ac:dyDescent="0.25">
      <c r="BG2604" s="110" t="s">
        <v>3106</v>
      </c>
      <c r="BH2604" s="111" t="s">
        <v>5899</v>
      </c>
      <c r="BI2604" s="110" t="s">
        <v>1928</v>
      </c>
      <c r="BJ2604" s="110" t="s">
        <v>3263</v>
      </c>
      <c r="BK2604" s="110"/>
      <c r="BL2604" s="110"/>
      <c r="BM2604" s="110"/>
      <c r="BN2604" s="110"/>
    </row>
    <row r="2605" spans="59:66" x14ac:dyDescent="0.25">
      <c r="BG2605" s="110" t="s">
        <v>3107</v>
      </c>
      <c r="BH2605" s="111" t="s">
        <v>5900</v>
      </c>
      <c r="BI2605" s="110" t="s">
        <v>1928</v>
      </c>
      <c r="BJ2605" s="110" t="s">
        <v>3263</v>
      </c>
      <c r="BK2605" s="110"/>
      <c r="BL2605" s="110"/>
      <c r="BM2605" s="110"/>
      <c r="BN2605" s="110"/>
    </row>
    <row r="2606" spans="59:66" x14ac:dyDescent="0.25">
      <c r="BG2606" s="110" t="s">
        <v>3108</v>
      </c>
      <c r="BH2606" s="111" t="s">
        <v>5901</v>
      </c>
      <c r="BI2606" s="110" t="s">
        <v>1928</v>
      </c>
      <c r="BJ2606" s="110" t="s">
        <v>3263</v>
      </c>
      <c r="BK2606" s="110"/>
      <c r="BL2606" s="110"/>
      <c r="BM2606" s="110"/>
      <c r="BN2606" s="110"/>
    </row>
    <row r="2607" spans="59:66" x14ac:dyDescent="0.25">
      <c r="BG2607" s="110" t="s">
        <v>3109</v>
      </c>
      <c r="BH2607" s="111" t="s">
        <v>5902</v>
      </c>
      <c r="BI2607" s="110" t="s">
        <v>1928</v>
      </c>
      <c r="BJ2607" s="110" t="s">
        <v>3263</v>
      </c>
      <c r="BK2607" s="110"/>
      <c r="BL2607" s="110"/>
      <c r="BM2607" s="110"/>
      <c r="BN2607" s="110"/>
    </row>
    <row r="2608" spans="59:66" x14ac:dyDescent="0.25">
      <c r="BG2608" s="110" t="s">
        <v>3110</v>
      </c>
      <c r="BH2608" s="111" t="s">
        <v>5903</v>
      </c>
      <c r="BI2608" s="110" t="s">
        <v>1928</v>
      </c>
      <c r="BJ2608" s="110" t="s">
        <v>3263</v>
      </c>
      <c r="BK2608" s="110"/>
      <c r="BL2608" s="110"/>
      <c r="BM2608" s="110"/>
      <c r="BN2608" s="110"/>
    </row>
    <row r="2609" spans="59:66" x14ac:dyDescent="0.25">
      <c r="BG2609" s="110" t="s">
        <v>3111</v>
      </c>
      <c r="BH2609" s="111" t="s">
        <v>5904</v>
      </c>
      <c r="BI2609" s="110" t="s">
        <v>379</v>
      </c>
      <c r="BJ2609" s="110" t="s">
        <v>3376</v>
      </c>
      <c r="BK2609" s="110"/>
      <c r="BL2609" s="110"/>
      <c r="BM2609" s="110"/>
      <c r="BN2609" s="110"/>
    </row>
    <row r="2610" spans="59:66" x14ac:dyDescent="0.25">
      <c r="BG2610" s="110" t="s">
        <v>3112</v>
      </c>
      <c r="BH2610" s="111" t="s">
        <v>5905</v>
      </c>
      <c r="BI2610" s="110" t="s">
        <v>1920</v>
      </c>
      <c r="BJ2610" s="110" t="s">
        <v>3337</v>
      </c>
      <c r="BK2610" s="110"/>
      <c r="BL2610" s="110"/>
      <c r="BM2610" s="110"/>
      <c r="BN2610" s="110"/>
    </row>
    <row r="2611" spans="59:66" x14ac:dyDescent="0.25">
      <c r="BG2611" s="110" t="s">
        <v>3113</v>
      </c>
      <c r="BH2611" s="111" t="s">
        <v>5906</v>
      </c>
      <c r="BI2611" s="110" t="s">
        <v>1927</v>
      </c>
      <c r="BJ2611" s="110" t="s">
        <v>3261</v>
      </c>
      <c r="BK2611" s="110"/>
      <c r="BL2611" s="110"/>
      <c r="BM2611" s="110"/>
      <c r="BN2611" s="110"/>
    </row>
    <row r="2612" spans="59:66" x14ac:dyDescent="0.25">
      <c r="BG2612" s="110" t="s">
        <v>3114</v>
      </c>
      <c r="BH2612" s="111" t="s">
        <v>5907</v>
      </c>
      <c r="BI2612" s="110" t="s">
        <v>1923</v>
      </c>
      <c r="BJ2612" s="110" t="s">
        <v>3316</v>
      </c>
      <c r="BK2612" s="110"/>
      <c r="BL2612" s="110"/>
      <c r="BM2612" s="110"/>
      <c r="BN2612" s="110"/>
    </row>
    <row r="2613" spans="59:66" x14ac:dyDescent="0.25">
      <c r="BG2613" s="110" t="s">
        <v>3115</v>
      </c>
      <c r="BH2613" s="111" t="s">
        <v>5908</v>
      </c>
      <c r="BI2613" s="110" t="s">
        <v>2442</v>
      </c>
      <c r="BJ2613" s="110" t="s">
        <v>3321</v>
      </c>
      <c r="BK2613" s="110"/>
      <c r="BL2613" s="110"/>
      <c r="BM2613" s="110"/>
      <c r="BN2613" s="110"/>
    </row>
    <row r="2614" spans="59:66" x14ac:dyDescent="0.25">
      <c r="BG2614" s="110" t="s">
        <v>3116</v>
      </c>
      <c r="BH2614" s="111" t="s">
        <v>5909</v>
      </c>
      <c r="BI2614" s="110" t="s">
        <v>1919</v>
      </c>
      <c r="BJ2614" s="110" t="s">
        <v>3305</v>
      </c>
      <c r="BK2614" s="110"/>
      <c r="BL2614" s="110"/>
      <c r="BM2614" s="110"/>
      <c r="BN2614" s="110"/>
    </row>
    <row r="2615" spans="59:66" x14ac:dyDescent="0.25">
      <c r="BG2615" s="110" t="s">
        <v>3117</v>
      </c>
      <c r="BH2615" s="111" t="s">
        <v>5910</v>
      </c>
      <c r="BI2615" s="110" t="s">
        <v>1922</v>
      </c>
      <c r="BJ2615" s="110" t="s">
        <v>3302</v>
      </c>
      <c r="BK2615" s="110"/>
      <c r="BL2615" s="110"/>
      <c r="BM2615" s="110"/>
      <c r="BN2615" s="110"/>
    </row>
    <row r="2616" spans="59:66" x14ac:dyDescent="0.25">
      <c r="BG2616" s="110" t="s">
        <v>3118</v>
      </c>
      <c r="BH2616" s="111" t="s">
        <v>5911</v>
      </c>
      <c r="BI2616" s="110" t="s">
        <v>1919</v>
      </c>
      <c r="BJ2616" s="110" t="s">
        <v>3305</v>
      </c>
      <c r="BK2616" s="110"/>
      <c r="BL2616" s="110"/>
      <c r="BM2616" s="110"/>
      <c r="BN2616" s="110"/>
    </row>
    <row r="2617" spans="59:66" x14ac:dyDescent="0.25">
      <c r="BG2617" s="110" t="s">
        <v>3119</v>
      </c>
      <c r="BH2617" s="111" t="s">
        <v>5912</v>
      </c>
      <c r="BI2617" s="110" t="s">
        <v>507</v>
      </c>
      <c r="BJ2617" s="110" t="s">
        <v>3369</v>
      </c>
      <c r="BK2617" s="110"/>
      <c r="BL2617" s="110"/>
      <c r="BM2617" s="110"/>
      <c r="BN2617" s="110"/>
    </row>
    <row r="2618" spans="59:66" x14ac:dyDescent="0.25">
      <c r="BG2618" s="110" t="s">
        <v>3120</v>
      </c>
      <c r="BH2618" s="111" t="s">
        <v>5913</v>
      </c>
      <c r="BI2618" s="110" t="s">
        <v>1923</v>
      </c>
      <c r="BJ2618" s="110" t="s">
        <v>3316</v>
      </c>
      <c r="BK2618" s="110"/>
      <c r="BL2618" s="110"/>
      <c r="BM2618" s="110"/>
      <c r="BN2618" s="110"/>
    </row>
    <row r="2619" spans="59:66" x14ac:dyDescent="0.25">
      <c r="BG2619" s="110" t="s">
        <v>3121</v>
      </c>
      <c r="BH2619" s="111" t="s">
        <v>5914</v>
      </c>
      <c r="BI2619" s="110" t="s">
        <v>1925</v>
      </c>
      <c r="BJ2619" s="110" t="s">
        <v>3323</v>
      </c>
      <c r="BK2619" s="110"/>
      <c r="BL2619" s="110"/>
      <c r="BM2619" s="110"/>
      <c r="BN2619" s="110"/>
    </row>
    <row r="2620" spans="59:66" x14ac:dyDescent="0.25">
      <c r="BG2620" s="110" t="s">
        <v>3122</v>
      </c>
      <c r="BH2620" s="111" t="s">
        <v>5915</v>
      </c>
      <c r="BI2620" s="110" t="s">
        <v>1342</v>
      </c>
      <c r="BJ2620" s="110" t="s">
        <v>3359</v>
      </c>
      <c r="BK2620" s="110"/>
      <c r="BL2620" s="110"/>
      <c r="BM2620" s="110"/>
      <c r="BN2620" s="110"/>
    </row>
    <row r="2621" spans="59:66" x14ac:dyDescent="0.25">
      <c r="BG2621" s="110" t="s">
        <v>3123</v>
      </c>
      <c r="BH2621" s="111" t="s">
        <v>5916</v>
      </c>
      <c r="BI2621" s="110" t="s">
        <v>379</v>
      </c>
      <c r="BJ2621" s="110" t="s">
        <v>3376</v>
      </c>
      <c r="BK2621" s="110"/>
      <c r="BL2621" s="110"/>
      <c r="BM2621" s="110"/>
      <c r="BN2621" s="110"/>
    </row>
    <row r="2622" spans="59:66" x14ac:dyDescent="0.25">
      <c r="BG2622" s="110" t="s">
        <v>3124</v>
      </c>
      <c r="BH2622" s="111" t="s">
        <v>5917</v>
      </c>
      <c r="BI2622" s="110" t="s">
        <v>1930</v>
      </c>
      <c r="BJ2622" s="110" t="s">
        <v>3326</v>
      </c>
      <c r="BK2622" s="110"/>
      <c r="BL2622" s="110"/>
      <c r="BM2622" s="110"/>
      <c r="BN2622" s="110"/>
    </row>
    <row r="2623" spans="59:66" x14ac:dyDescent="0.25">
      <c r="BG2623" s="110" t="s">
        <v>3125</v>
      </c>
      <c r="BH2623" s="111" t="s">
        <v>5918</v>
      </c>
      <c r="BI2623" s="110" t="s">
        <v>2382</v>
      </c>
      <c r="BJ2623" s="110" t="s">
        <v>3307</v>
      </c>
      <c r="BK2623" s="110"/>
      <c r="BL2623" s="110"/>
      <c r="BM2623" s="110"/>
      <c r="BN2623" s="110"/>
    </row>
    <row r="2624" spans="59:66" x14ac:dyDescent="0.25">
      <c r="BG2624" s="110" t="s">
        <v>3126</v>
      </c>
      <c r="BH2624" s="111" t="s">
        <v>5919</v>
      </c>
      <c r="BI2624" s="110" t="s">
        <v>1929</v>
      </c>
      <c r="BJ2624" s="110" t="s">
        <v>3262</v>
      </c>
      <c r="BK2624" s="110"/>
      <c r="BL2624" s="110"/>
      <c r="BM2624" s="110"/>
      <c r="BN2624" s="110"/>
    </row>
    <row r="2625" spans="59:66" x14ac:dyDescent="0.25">
      <c r="BG2625" s="110" t="s">
        <v>941</v>
      </c>
      <c r="BH2625" s="111" t="s">
        <v>5920</v>
      </c>
      <c r="BI2625" s="110" t="s">
        <v>1921</v>
      </c>
      <c r="BJ2625" s="110" t="s">
        <v>3309</v>
      </c>
      <c r="BK2625" s="110"/>
      <c r="BL2625" s="110"/>
      <c r="BM2625" s="110"/>
      <c r="BN2625" s="110"/>
    </row>
    <row r="2626" spans="59:66" x14ac:dyDescent="0.25">
      <c r="BG2626" s="110" t="s">
        <v>942</v>
      </c>
      <c r="BH2626" s="111" t="s">
        <v>5921</v>
      </c>
      <c r="BI2626" s="110" t="s">
        <v>1919</v>
      </c>
      <c r="BJ2626" s="110" t="s">
        <v>3305</v>
      </c>
      <c r="BK2626" s="110"/>
      <c r="BL2626" s="110"/>
      <c r="BM2626" s="110"/>
      <c r="BN2626" s="110"/>
    </row>
    <row r="2627" spans="59:66" x14ac:dyDescent="0.25">
      <c r="BG2627" s="110" t="s">
        <v>943</v>
      </c>
      <c r="BH2627" s="111" t="s">
        <v>5922</v>
      </c>
      <c r="BI2627" s="110" t="s">
        <v>1928</v>
      </c>
      <c r="BJ2627" s="110" t="s">
        <v>3263</v>
      </c>
      <c r="BK2627" s="110"/>
      <c r="BL2627" s="110"/>
      <c r="BM2627" s="110"/>
      <c r="BN2627" s="110"/>
    </row>
    <row r="2628" spans="59:66" x14ac:dyDescent="0.25">
      <c r="BG2628" s="110" t="s">
        <v>944</v>
      </c>
      <c r="BH2628" s="111" t="s">
        <v>5923</v>
      </c>
      <c r="BI2628" s="110" t="s">
        <v>379</v>
      </c>
      <c r="BJ2628" s="110" t="s">
        <v>3376</v>
      </c>
      <c r="BK2628" s="110"/>
      <c r="BL2628" s="110"/>
      <c r="BM2628" s="110"/>
      <c r="BN2628" s="110"/>
    </row>
    <row r="2629" spans="59:66" x14ac:dyDescent="0.25">
      <c r="BG2629" s="110" t="s">
        <v>945</v>
      </c>
      <c r="BH2629" s="111" t="s">
        <v>5924</v>
      </c>
      <c r="BI2629" s="110" t="s">
        <v>1930</v>
      </c>
      <c r="BJ2629" s="110" t="s">
        <v>3326</v>
      </c>
      <c r="BK2629" s="110"/>
      <c r="BL2629" s="110"/>
      <c r="BM2629" s="110"/>
      <c r="BN2629" s="110"/>
    </row>
    <row r="2630" spans="59:66" x14ac:dyDescent="0.25">
      <c r="BG2630" s="110" t="s">
        <v>946</v>
      </c>
      <c r="BH2630" s="111" t="s">
        <v>5925</v>
      </c>
      <c r="BI2630" s="110" t="s">
        <v>3064</v>
      </c>
      <c r="BJ2630" s="110" t="s">
        <v>3352</v>
      </c>
      <c r="BK2630" s="110"/>
      <c r="BL2630" s="110"/>
      <c r="BM2630" s="110"/>
      <c r="BN2630" s="110"/>
    </row>
    <row r="2631" spans="59:66" x14ac:dyDescent="0.25">
      <c r="BG2631" s="110" t="s">
        <v>947</v>
      </c>
      <c r="BH2631" s="111" t="s">
        <v>5926</v>
      </c>
      <c r="BI2631" s="110" t="s">
        <v>1919</v>
      </c>
      <c r="BJ2631" s="110" t="s">
        <v>3305</v>
      </c>
      <c r="BK2631" s="110"/>
      <c r="BL2631" s="110"/>
      <c r="BM2631" s="110"/>
      <c r="BN2631" s="110"/>
    </row>
    <row r="2632" spans="59:66" x14ac:dyDescent="0.25">
      <c r="BG2632" s="110" t="s">
        <v>948</v>
      </c>
      <c r="BH2632" s="111" t="s">
        <v>5927</v>
      </c>
      <c r="BI2632" s="110" t="s">
        <v>1926</v>
      </c>
      <c r="BJ2632" s="110" t="s">
        <v>3319</v>
      </c>
      <c r="BK2632" s="110"/>
      <c r="BL2632" s="110"/>
      <c r="BM2632" s="110"/>
      <c r="BN2632" s="110"/>
    </row>
    <row r="2633" spans="59:66" x14ac:dyDescent="0.25">
      <c r="BG2633" s="110" t="s">
        <v>949</v>
      </c>
      <c r="BH2633" s="111" t="s">
        <v>5928</v>
      </c>
      <c r="BI2633" s="110" t="s">
        <v>1919</v>
      </c>
      <c r="BJ2633" s="110" t="s">
        <v>3305</v>
      </c>
      <c r="BK2633" s="110"/>
      <c r="BL2633" s="110"/>
      <c r="BM2633" s="110"/>
      <c r="BN2633" s="110"/>
    </row>
    <row r="2634" spans="59:66" x14ac:dyDescent="0.25">
      <c r="BG2634" s="110" t="s">
        <v>950</v>
      </c>
      <c r="BH2634" s="111" t="s">
        <v>5929</v>
      </c>
      <c r="BI2634" s="110" t="s">
        <v>379</v>
      </c>
      <c r="BJ2634" s="110" t="s">
        <v>3376</v>
      </c>
      <c r="BK2634" s="110"/>
      <c r="BL2634" s="110"/>
      <c r="BM2634" s="110"/>
      <c r="BN2634" s="110"/>
    </row>
    <row r="2635" spans="59:66" x14ac:dyDescent="0.25">
      <c r="BG2635" s="110" t="s">
        <v>951</v>
      </c>
      <c r="BH2635" s="111" t="s">
        <v>5930</v>
      </c>
      <c r="BI2635" s="110" t="s">
        <v>379</v>
      </c>
      <c r="BJ2635" s="110" t="s">
        <v>3376</v>
      </c>
      <c r="BK2635" s="110"/>
      <c r="BL2635" s="110"/>
      <c r="BM2635" s="110"/>
      <c r="BN2635" s="110"/>
    </row>
    <row r="2636" spans="59:66" x14ac:dyDescent="0.25">
      <c r="BG2636" s="110" t="s">
        <v>952</v>
      </c>
      <c r="BH2636" s="111" t="s">
        <v>5931</v>
      </c>
      <c r="BI2636" s="110" t="s">
        <v>379</v>
      </c>
      <c r="BJ2636" s="110" t="s">
        <v>3376</v>
      </c>
      <c r="BK2636" s="110"/>
      <c r="BL2636" s="110"/>
      <c r="BM2636" s="110"/>
      <c r="BN2636" s="110"/>
    </row>
    <row r="2637" spans="59:66" x14ac:dyDescent="0.25">
      <c r="BG2637" s="110" t="s">
        <v>953</v>
      </c>
      <c r="BH2637" s="111" t="s">
        <v>5932</v>
      </c>
      <c r="BI2637" s="110" t="s">
        <v>1859</v>
      </c>
      <c r="BJ2637" s="110" t="s">
        <v>3354</v>
      </c>
      <c r="BK2637" s="110"/>
      <c r="BL2637" s="110"/>
      <c r="BM2637" s="110"/>
      <c r="BN2637" s="110"/>
    </row>
    <row r="2638" spans="59:66" x14ac:dyDescent="0.25">
      <c r="BG2638" s="110" t="s">
        <v>954</v>
      </c>
      <c r="BH2638" s="111" t="s">
        <v>5933</v>
      </c>
      <c r="BI2638" s="110" t="s">
        <v>1919</v>
      </c>
      <c r="BJ2638" s="110" t="s">
        <v>3305</v>
      </c>
      <c r="BK2638" s="110"/>
      <c r="BL2638" s="110"/>
      <c r="BM2638" s="110"/>
      <c r="BN2638" s="110"/>
    </row>
    <row r="2639" spans="59:66" x14ac:dyDescent="0.25">
      <c r="BG2639" s="110" t="s">
        <v>955</v>
      </c>
      <c r="BH2639" s="111" t="s">
        <v>5934</v>
      </c>
      <c r="BI2639" s="110" t="s">
        <v>507</v>
      </c>
      <c r="BJ2639" s="110" t="s">
        <v>3369</v>
      </c>
      <c r="BK2639" s="110"/>
      <c r="BL2639" s="110"/>
      <c r="BM2639" s="110"/>
      <c r="BN2639" s="110"/>
    </row>
    <row r="2640" spans="59:66" x14ac:dyDescent="0.25">
      <c r="BG2640" s="110" t="s">
        <v>956</v>
      </c>
      <c r="BH2640" s="111" t="s">
        <v>5935</v>
      </c>
      <c r="BI2640" s="110" t="s">
        <v>3064</v>
      </c>
      <c r="BJ2640" s="110" t="s">
        <v>3352</v>
      </c>
      <c r="BK2640" s="110"/>
      <c r="BL2640" s="110"/>
      <c r="BM2640" s="110"/>
      <c r="BN2640" s="110"/>
    </row>
    <row r="2641" spans="59:66" x14ac:dyDescent="0.25">
      <c r="BG2641" s="110" t="s">
        <v>957</v>
      </c>
      <c r="BH2641" s="111" t="s">
        <v>5936</v>
      </c>
      <c r="BI2641" s="110" t="s">
        <v>1927</v>
      </c>
      <c r="BJ2641" s="110" t="s">
        <v>3261</v>
      </c>
      <c r="BK2641" s="110"/>
      <c r="BL2641" s="110"/>
      <c r="BM2641" s="110"/>
      <c r="BN2641" s="110"/>
    </row>
    <row r="2642" spans="59:66" x14ac:dyDescent="0.25">
      <c r="BG2642" s="110" t="s">
        <v>958</v>
      </c>
      <c r="BH2642" s="111" t="s">
        <v>5937</v>
      </c>
      <c r="BI2642" s="110" t="s">
        <v>1342</v>
      </c>
      <c r="BJ2642" s="110" t="s">
        <v>3359</v>
      </c>
      <c r="BK2642" s="110"/>
      <c r="BL2642" s="110"/>
      <c r="BM2642" s="110"/>
      <c r="BN2642" s="110"/>
    </row>
    <row r="2643" spans="59:66" x14ac:dyDescent="0.25">
      <c r="BG2643" s="110" t="s">
        <v>959</v>
      </c>
      <c r="BH2643" s="111" t="s">
        <v>5938</v>
      </c>
      <c r="BI2643" s="110" t="s">
        <v>1921</v>
      </c>
      <c r="BJ2643" s="110" t="s">
        <v>3309</v>
      </c>
      <c r="BK2643" s="110"/>
      <c r="BL2643" s="110"/>
      <c r="BM2643" s="110"/>
      <c r="BN2643" s="110"/>
    </row>
    <row r="2644" spans="59:66" x14ac:dyDescent="0.25">
      <c r="BG2644" s="110" t="s">
        <v>960</v>
      </c>
      <c r="BH2644" s="111" t="s">
        <v>5939</v>
      </c>
      <c r="BI2644" s="110" t="s">
        <v>1921</v>
      </c>
      <c r="BJ2644" s="110" t="s">
        <v>3309</v>
      </c>
      <c r="BK2644" s="110"/>
      <c r="BL2644" s="110"/>
      <c r="BM2644" s="110"/>
      <c r="BN2644" s="110"/>
    </row>
    <row r="2645" spans="59:66" x14ac:dyDescent="0.25">
      <c r="BG2645" s="110" t="s">
        <v>961</v>
      </c>
      <c r="BH2645" s="111" t="s">
        <v>5940</v>
      </c>
      <c r="BI2645" s="110" t="s">
        <v>3064</v>
      </c>
      <c r="BJ2645" s="110" t="s">
        <v>3352</v>
      </c>
      <c r="BK2645" s="110"/>
      <c r="BL2645" s="110"/>
      <c r="BM2645" s="110"/>
      <c r="BN2645" s="110"/>
    </row>
    <row r="2646" spans="59:66" x14ac:dyDescent="0.25">
      <c r="BG2646" s="110" t="s">
        <v>962</v>
      </c>
      <c r="BH2646" s="111" t="s">
        <v>5941</v>
      </c>
      <c r="BI2646" s="110" t="s">
        <v>1928</v>
      </c>
      <c r="BJ2646" s="110" t="s">
        <v>3263</v>
      </c>
      <c r="BK2646" s="110"/>
      <c r="BL2646" s="110"/>
      <c r="BM2646" s="110"/>
      <c r="BN2646" s="110"/>
    </row>
    <row r="2647" spans="59:66" x14ac:dyDescent="0.25">
      <c r="BG2647" s="110" t="s">
        <v>963</v>
      </c>
      <c r="BH2647" s="111" t="s">
        <v>5942</v>
      </c>
      <c r="BI2647" s="110" t="s">
        <v>1919</v>
      </c>
      <c r="BJ2647" s="110" t="s">
        <v>3305</v>
      </c>
      <c r="BK2647" s="110"/>
      <c r="BL2647" s="110"/>
      <c r="BM2647" s="110"/>
      <c r="BN2647" s="110"/>
    </row>
    <row r="2648" spans="59:66" x14ac:dyDescent="0.25">
      <c r="BG2648" s="110" t="s">
        <v>964</v>
      </c>
      <c r="BH2648" s="111" t="s">
        <v>5943</v>
      </c>
      <c r="BI2648" s="110" t="s">
        <v>1922</v>
      </c>
      <c r="BJ2648" s="110" t="s">
        <v>3302</v>
      </c>
      <c r="BK2648" s="110"/>
      <c r="BL2648" s="110"/>
      <c r="BM2648" s="110"/>
      <c r="BN2648" s="110"/>
    </row>
    <row r="2649" spans="59:66" x14ac:dyDescent="0.25">
      <c r="BG2649" s="110" t="s">
        <v>965</v>
      </c>
      <c r="BH2649" s="111" t="s">
        <v>5944</v>
      </c>
      <c r="BI2649" s="110" t="s">
        <v>3064</v>
      </c>
      <c r="BJ2649" s="110" t="s">
        <v>3352</v>
      </c>
      <c r="BK2649" s="110"/>
      <c r="BL2649" s="110"/>
      <c r="BM2649" s="110"/>
      <c r="BN2649" s="110"/>
    </row>
    <row r="2650" spans="59:66" x14ac:dyDescent="0.25">
      <c r="BG2650" s="110" t="s">
        <v>966</v>
      </c>
      <c r="BH2650" s="111" t="s">
        <v>5945</v>
      </c>
      <c r="BI2650" s="110" t="s">
        <v>507</v>
      </c>
      <c r="BJ2650" s="110" t="s">
        <v>3369</v>
      </c>
      <c r="BK2650" s="110"/>
      <c r="BL2650" s="110"/>
      <c r="BM2650" s="110"/>
      <c r="BN2650" s="110"/>
    </row>
    <row r="2651" spans="59:66" x14ac:dyDescent="0.25">
      <c r="BG2651" s="110" t="s">
        <v>967</v>
      </c>
      <c r="BH2651" s="111" t="s">
        <v>5946</v>
      </c>
      <c r="BI2651" s="110" t="s">
        <v>1930</v>
      </c>
      <c r="BJ2651" s="110" t="s">
        <v>3326</v>
      </c>
      <c r="BK2651" s="110"/>
      <c r="BL2651" s="110"/>
      <c r="BM2651" s="110"/>
      <c r="BN2651" s="110"/>
    </row>
    <row r="2652" spans="59:66" x14ac:dyDescent="0.25">
      <c r="BG2652" s="110" t="s">
        <v>968</v>
      </c>
      <c r="BH2652" s="111" t="s">
        <v>5947</v>
      </c>
      <c r="BI2652" s="110" t="s">
        <v>1929</v>
      </c>
      <c r="BJ2652" s="110" t="s">
        <v>3262</v>
      </c>
      <c r="BK2652" s="110"/>
      <c r="BL2652" s="110"/>
      <c r="BM2652" s="110"/>
      <c r="BN2652" s="110"/>
    </row>
    <row r="2653" spans="59:66" x14ac:dyDescent="0.25">
      <c r="BG2653" s="110" t="s">
        <v>969</v>
      </c>
      <c r="BH2653" s="111" t="s">
        <v>5948</v>
      </c>
      <c r="BI2653" s="110" t="s">
        <v>1919</v>
      </c>
      <c r="BJ2653" s="110" t="s">
        <v>3305</v>
      </c>
      <c r="BK2653" s="110"/>
      <c r="BL2653" s="110"/>
      <c r="BM2653" s="110"/>
      <c r="BN2653" s="110"/>
    </row>
    <row r="2654" spans="59:66" x14ac:dyDescent="0.25">
      <c r="BG2654" s="110" t="s">
        <v>970</v>
      </c>
      <c r="BH2654" s="111" t="s">
        <v>5949</v>
      </c>
      <c r="BI2654" s="110" t="s">
        <v>1919</v>
      </c>
      <c r="BJ2654" s="110" t="s">
        <v>3305</v>
      </c>
      <c r="BK2654" s="110"/>
      <c r="BL2654" s="110"/>
      <c r="BM2654" s="110"/>
      <c r="BN2654" s="110"/>
    </row>
    <row r="2655" spans="59:66" x14ac:dyDescent="0.25">
      <c r="BG2655" s="110" t="s">
        <v>971</v>
      </c>
      <c r="BH2655" s="111" t="s">
        <v>5950</v>
      </c>
      <c r="BI2655" s="110" t="s">
        <v>1930</v>
      </c>
      <c r="BJ2655" s="110" t="s">
        <v>3326</v>
      </c>
      <c r="BK2655" s="110"/>
      <c r="BL2655" s="110"/>
      <c r="BM2655" s="110"/>
      <c r="BN2655" s="110"/>
    </row>
    <row r="2656" spans="59:66" x14ac:dyDescent="0.25">
      <c r="BG2656" s="110" t="s">
        <v>972</v>
      </c>
      <c r="BH2656" s="111" t="s">
        <v>5951</v>
      </c>
      <c r="BI2656" s="110" t="s">
        <v>1921</v>
      </c>
      <c r="BJ2656" s="110" t="s">
        <v>3309</v>
      </c>
      <c r="BK2656" s="110"/>
      <c r="BL2656" s="110"/>
      <c r="BM2656" s="110"/>
      <c r="BN2656" s="110"/>
    </row>
    <row r="2657" spans="59:66" x14ac:dyDescent="0.25">
      <c r="BG2657" s="110" t="s">
        <v>973</v>
      </c>
      <c r="BH2657" s="111" t="s">
        <v>5952</v>
      </c>
      <c r="BI2657" s="110" t="s">
        <v>379</v>
      </c>
      <c r="BJ2657" s="110" t="s">
        <v>3376</v>
      </c>
      <c r="BK2657" s="110"/>
      <c r="BL2657" s="110"/>
      <c r="BM2657" s="110"/>
      <c r="BN2657" s="110"/>
    </row>
    <row r="2658" spans="59:66" x14ac:dyDescent="0.25">
      <c r="BG2658" s="110" t="s">
        <v>974</v>
      </c>
      <c r="BH2658" s="111" t="s">
        <v>5953</v>
      </c>
      <c r="BI2658" s="110" t="s">
        <v>1921</v>
      </c>
      <c r="BJ2658" s="110" t="s">
        <v>3309</v>
      </c>
      <c r="BK2658" s="110"/>
      <c r="BL2658" s="110"/>
      <c r="BM2658" s="110"/>
      <c r="BN2658" s="110"/>
    </row>
    <row r="2659" spans="59:66" x14ac:dyDescent="0.25">
      <c r="BG2659" s="110" t="s">
        <v>975</v>
      </c>
      <c r="BH2659" s="111" t="s">
        <v>5954</v>
      </c>
      <c r="BI2659" s="110" t="s">
        <v>1921</v>
      </c>
      <c r="BJ2659" s="110" t="s">
        <v>3309</v>
      </c>
      <c r="BK2659" s="110"/>
      <c r="BL2659" s="110"/>
      <c r="BM2659" s="110"/>
      <c r="BN2659" s="110"/>
    </row>
    <row r="2660" spans="59:66" x14ac:dyDescent="0.25">
      <c r="BG2660" s="110" t="s">
        <v>976</v>
      </c>
      <c r="BH2660" s="111" t="s">
        <v>5955</v>
      </c>
      <c r="BI2660" s="110" t="s">
        <v>1927</v>
      </c>
      <c r="BJ2660" s="110" t="s">
        <v>3261</v>
      </c>
      <c r="BK2660" s="110"/>
      <c r="BL2660" s="110"/>
      <c r="BM2660" s="110"/>
      <c r="BN2660" s="110"/>
    </row>
    <row r="2661" spans="59:66" x14ac:dyDescent="0.25">
      <c r="BG2661" s="110" t="s">
        <v>977</v>
      </c>
      <c r="BH2661" s="111" t="s">
        <v>5956</v>
      </c>
      <c r="BI2661" s="110" t="s">
        <v>1927</v>
      </c>
      <c r="BJ2661" s="110" t="s">
        <v>3261</v>
      </c>
      <c r="BK2661" s="110"/>
      <c r="BL2661" s="110"/>
      <c r="BM2661" s="110"/>
      <c r="BN2661" s="110"/>
    </row>
    <row r="2662" spans="59:66" x14ac:dyDescent="0.25">
      <c r="BG2662" s="110" t="s">
        <v>978</v>
      </c>
      <c r="BH2662" s="111" t="s">
        <v>5957</v>
      </c>
      <c r="BI2662" s="110" t="s">
        <v>2442</v>
      </c>
      <c r="BJ2662" s="110" t="s">
        <v>3321</v>
      </c>
      <c r="BK2662" s="110"/>
      <c r="BL2662" s="110"/>
      <c r="BM2662" s="110"/>
      <c r="BN2662" s="110"/>
    </row>
    <row r="2663" spans="59:66" x14ac:dyDescent="0.25">
      <c r="BG2663" s="110" t="s">
        <v>979</v>
      </c>
      <c r="BH2663" s="111" t="s">
        <v>5958</v>
      </c>
      <c r="BI2663" s="110" t="s">
        <v>1927</v>
      </c>
      <c r="BJ2663" s="110" t="s">
        <v>3261</v>
      </c>
      <c r="BK2663" s="110"/>
      <c r="BL2663" s="110"/>
      <c r="BM2663" s="110"/>
      <c r="BN2663" s="110"/>
    </row>
    <row r="2664" spans="59:66" x14ac:dyDescent="0.25">
      <c r="BG2664" s="110" t="s">
        <v>980</v>
      </c>
      <c r="BH2664" s="111" t="s">
        <v>5959</v>
      </c>
      <c r="BI2664" s="110" t="s">
        <v>2442</v>
      </c>
      <c r="BJ2664" s="110" t="s">
        <v>3321</v>
      </c>
      <c r="BK2664" s="110"/>
      <c r="BL2664" s="110"/>
      <c r="BM2664" s="110"/>
      <c r="BN2664" s="110"/>
    </row>
    <row r="2665" spans="59:66" x14ac:dyDescent="0.25">
      <c r="BG2665" s="110" t="s">
        <v>981</v>
      </c>
      <c r="BH2665" s="111" t="s">
        <v>5960</v>
      </c>
      <c r="BI2665" s="110" t="s">
        <v>1927</v>
      </c>
      <c r="BJ2665" s="110" t="s">
        <v>3261</v>
      </c>
      <c r="BK2665" s="110"/>
      <c r="BL2665" s="110"/>
      <c r="BM2665" s="110"/>
      <c r="BN2665" s="110"/>
    </row>
    <row r="2666" spans="59:66" x14ac:dyDescent="0.25">
      <c r="BG2666" s="110" t="s">
        <v>982</v>
      </c>
      <c r="BH2666" s="111" t="s">
        <v>5961</v>
      </c>
      <c r="BI2666" s="110" t="s">
        <v>1919</v>
      </c>
      <c r="BJ2666" s="110" t="s">
        <v>3305</v>
      </c>
      <c r="BK2666" s="110"/>
      <c r="BL2666" s="110"/>
      <c r="BM2666" s="110"/>
      <c r="BN2666" s="110"/>
    </row>
    <row r="2667" spans="59:66" x14ac:dyDescent="0.25">
      <c r="BG2667" s="110" t="s">
        <v>983</v>
      </c>
      <c r="BH2667" s="111" t="s">
        <v>5962</v>
      </c>
      <c r="BI2667" s="110" t="s">
        <v>2382</v>
      </c>
      <c r="BJ2667" s="110" t="s">
        <v>3307</v>
      </c>
      <c r="BK2667" s="110"/>
      <c r="BL2667" s="110"/>
      <c r="BM2667" s="110"/>
      <c r="BN2667" s="110"/>
    </row>
    <row r="2668" spans="59:66" x14ac:dyDescent="0.25">
      <c r="BG2668" s="110" t="s">
        <v>984</v>
      </c>
      <c r="BH2668" s="111" t="s">
        <v>5963</v>
      </c>
      <c r="BI2668" s="110" t="s">
        <v>379</v>
      </c>
      <c r="BJ2668" s="110" t="s">
        <v>3376</v>
      </c>
      <c r="BK2668" s="110"/>
      <c r="BL2668" s="110"/>
      <c r="BM2668" s="110"/>
      <c r="BN2668" s="110"/>
    </row>
    <row r="2669" spans="59:66" x14ac:dyDescent="0.25">
      <c r="BG2669" s="110" t="s">
        <v>985</v>
      </c>
      <c r="BH2669" s="111" t="s">
        <v>5964</v>
      </c>
      <c r="BI2669" s="110" t="s">
        <v>1919</v>
      </c>
      <c r="BJ2669" s="110" t="s">
        <v>3305</v>
      </c>
      <c r="BK2669" s="110"/>
      <c r="BL2669" s="110"/>
      <c r="BM2669" s="110"/>
      <c r="BN2669" s="110"/>
    </row>
    <row r="2670" spans="59:66" x14ac:dyDescent="0.25">
      <c r="BG2670" s="110" t="s">
        <v>986</v>
      </c>
      <c r="BH2670" s="111" t="s">
        <v>5965</v>
      </c>
      <c r="BI2670" s="110" t="s">
        <v>1926</v>
      </c>
      <c r="BJ2670" s="110" t="s">
        <v>3319</v>
      </c>
      <c r="BK2670" s="110"/>
      <c r="BL2670" s="110"/>
      <c r="BM2670" s="110"/>
      <c r="BN2670" s="110"/>
    </row>
    <row r="2671" spans="59:66" x14ac:dyDescent="0.25">
      <c r="BG2671" s="110" t="s">
        <v>987</v>
      </c>
      <c r="BH2671" s="111" t="s">
        <v>5966</v>
      </c>
      <c r="BI2671" s="110" t="s">
        <v>3064</v>
      </c>
      <c r="BJ2671" s="110" t="s">
        <v>3352</v>
      </c>
      <c r="BK2671" s="110"/>
      <c r="BL2671" s="110"/>
      <c r="BM2671" s="110"/>
      <c r="BN2671" s="110"/>
    </row>
    <row r="2672" spans="59:66" x14ac:dyDescent="0.25">
      <c r="BG2672" s="110" t="s">
        <v>988</v>
      </c>
      <c r="BH2672" s="111" t="s">
        <v>5967</v>
      </c>
      <c r="BI2672" s="110" t="s">
        <v>2442</v>
      </c>
      <c r="BJ2672" s="110" t="s">
        <v>3321</v>
      </c>
      <c r="BK2672" s="110"/>
      <c r="BL2672" s="110"/>
      <c r="BM2672" s="110"/>
      <c r="BN2672" s="110"/>
    </row>
    <row r="2673" spans="59:66" x14ac:dyDescent="0.25">
      <c r="BG2673" s="110" t="s">
        <v>989</v>
      </c>
      <c r="BH2673" s="111" t="s">
        <v>5968</v>
      </c>
      <c r="BI2673" s="110" t="s">
        <v>1927</v>
      </c>
      <c r="BJ2673" s="110" t="s">
        <v>3261</v>
      </c>
      <c r="BK2673" s="110"/>
      <c r="BL2673" s="110"/>
      <c r="BM2673" s="110"/>
      <c r="BN2673" s="110"/>
    </row>
    <row r="2674" spans="59:66" x14ac:dyDescent="0.25">
      <c r="BG2674" s="110" t="s">
        <v>990</v>
      </c>
      <c r="BH2674" s="111" t="s">
        <v>5969</v>
      </c>
      <c r="BI2674" s="110" t="s">
        <v>1930</v>
      </c>
      <c r="BJ2674" s="110" t="s">
        <v>3326</v>
      </c>
      <c r="BK2674" s="110"/>
      <c r="BL2674" s="110"/>
      <c r="BM2674" s="110"/>
      <c r="BN2674" s="110"/>
    </row>
    <row r="2675" spans="59:66" x14ac:dyDescent="0.25">
      <c r="BG2675" s="110" t="s">
        <v>991</v>
      </c>
      <c r="BH2675" s="111" t="s">
        <v>5970</v>
      </c>
      <c r="BI2675" s="110" t="s">
        <v>1859</v>
      </c>
      <c r="BJ2675" s="110" t="s">
        <v>3354</v>
      </c>
      <c r="BK2675" s="110"/>
      <c r="BL2675" s="110"/>
      <c r="BM2675" s="110"/>
      <c r="BN2675" s="110"/>
    </row>
    <row r="2676" spans="59:66" x14ac:dyDescent="0.25">
      <c r="BG2676" s="110" t="s">
        <v>992</v>
      </c>
      <c r="BH2676" s="111" t="s">
        <v>5971</v>
      </c>
      <c r="BI2676" s="110" t="s">
        <v>1859</v>
      </c>
      <c r="BJ2676" s="110" t="s">
        <v>3354</v>
      </c>
      <c r="BK2676" s="110"/>
      <c r="BL2676" s="110"/>
      <c r="BM2676" s="110"/>
      <c r="BN2676" s="110"/>
    </row>
    <row r="2677" spans="59:66" x14ac:dyDescent="0.25">
      <c r="BG2677" s="110" t="s">
        <v>993</v>
      </c>
      <c r="BH2677" s="111" t="s">
        <v>5972</v>
      </c>
      <c r="BI2677" s="110" t="s">
        <v>2442</v>
      </c>
      <c r="BJ2677" s="110" t="s">
        <v>3321</v>
      </c>
      <c r="BK2677" s="110"/>
      <c r="BL2677" s="110"/>
      <c r="BM2677" s="110"/>
      <c r="BN2677" s="110"/>
    </row>
    <row r="2678" spans="59:66" x14ac:dyDescent="0.25">
      <c r="BG2678" s="110" t="s">
        <v>994</v>
      </c>
      <c r="BH2678" s="111" t="s">
        <v>5973</v>
      </c>
      <c r="BI2678" s="110" t="s">
        <v>1921</v>
      </c>
      <c r="BJ2678" s="110" t="s">
        <v>3309</v>
      </c>
      <c r="BK2678" s="110"/>
      <c r="BL2678" s="110"/>
      <c r="BM2678" s="110"/>
      <c r="BN2678" s="110"/>
    </row>
    <row r="2679" spans="59:66" x14ac:dyDescent="0.25">
      <c r="BG2679" s="110" t="s">
        <v>995</v>
      </c>
      <c r="BH2679" s="111" t="s">
        <v>5974</v>
      </c>
      <c r="BI2679" s="110" t="s">
        <v>1921</v>
      </c>
      <c r="BJ2679" s="110" t="s">
        <v>3309</v>
      </c>
      <c r="BK2679" s="110"/>
      <c r="BL2679" s="110"/>
      <c r="BM2679" s="110"/>
      <c r="BN2679" s="110"/>
    </row>
    <row r="2680" spans="59:66" x14ac:dyDescent="0.25">
      <c r="BG2680" s="110" t="s">
        <v>127</v>
      </c>
      <c r="BH2680" s="111" t="s">
        <v>5975</v>
      </c>
      <c r="BI2680" s="110" t="s">
        <v>2442</v>
      </c>
      <c r="BJ2680" s="110" t="s">
        <v>3321</v>
      </c>
      <c r="BK2680" s="110"/>
      <c r="BL2680" s="110"/>
      <c r="BM2680" s="110"/>
      <c r="BN2680" s="110"/>
    </row>
    <row r="2681" spans="59:66" x14ac:dyDescent="0.25">
      <c r="BG2681" s="110" t="s">
        <v>128</v>
      </c>
      <c r="BH2681" s="111" t="s">
        <v>5976</v>
      </c>
      <c r="BI2681" s="110" t="s">
        <v>1919</v>
      </c>
      <c r="BJ2681" s="110" t="s">
        <v>3305</v>
      </c>
      <c r="BK2681" s="110"/>
      <c r="BL2681" s="110"/>
      <c r="BM2681" s="110"/>
      <c r="BN2681" s="110"/>
    </row>
    <row r="2682" spans="59:66" x14ac:dyDescent="0.25">
      <c r="BG2682" s="110" t="s">
        <v>129</v>
      </c>
      <c r="BH2682" s="111" t="s">
        <v>5977</v>
      </c>
      <c r="BI2682" s="110" t="s">
        <v>1920</v>
      </c>
      <c r="BJ2682" s="110" t="s">
        <v>3337</v>
      </c>
      <c r="BK2682" s="110"/>
      <c r="BL2682" s="110"/>
      <c r="BM2682" s="110"/>
      <c r="BN2682" s="110"/>
    </row>
    <row r="2683" spans="59:66" x14ac:dyDescent="0.25">
      <c r="BG2683" s="110" t="s">
        <v>130</v>
      </c>
      <c r="BH2683" s="111" t="s">
        <v>5978</v>
      </c>
      <c r="BI2683" s="110" t="s">
        <v>2442</v>
      </c>
      <c r="BJ2683" s="110" t="s">
        <v>3321</v>
      </c>
      <c r="BK2683" s="110"/>
      <c r="BL2683" s="110"/>
      <c r="BM2683" s="110"/>
      <c r="BN2683" s="110"/>
    </row>
    <row r="2684" spans="59:66" x14ac:dyDescent="0.25">
      <c r="BG2684" s="110" t="s">
        <v>131</v>
      </c>
      <c r="BH2684" s="111" t="s">
        <v>5979</v>
      </c>
      <c r="BI2684" s="110" t="s">
        <v>1859</v>
      </c>
      <c r="BJ2684" s="110" t="s">
        <v>3354</v>
      </c>
      <c r="BK2684" s="110"/>
      <c r="BL2684" s="110"/>
      <c r="BM2684" s="110"/>
      <c r="BN2684" s="110"/>
    </row>
    <row r="2685" spans="59:66" x14ac:dyDescent="0.25">
      <c r="BG2685" s="110" t="s">
        <v>132</v>
      </c>
      <c r="BH2685" s="111" t="s">
        <v>5980</v>
      </c>
      <c r="BI2685" s="110" t="s">
        <v>1919</v>
      </c>
      <c r="BJ2685" s="110" t="s">
        <v>3305</v>
      </c>
      <c r="BK2685" s="110"/>
      <c r="BL2685" s="110"/>
      <c r="BM2685" s="110"/>
      <c r="BN2685" s="110"/>
    </row>
    <row r="2686" spans="59:66" x14ac:dyDescent="0.25">
      <c r="BG2686" s="110" t="s">
        <v>133</v>
      </c>
      <c r="BH2686" s="111" t="s">
        <v>5981</v>
      </c>
      <c r="BI2686" s="110" t="s">
        <v>1859</v>
      </c>
      <c r="BJ2686" s="110" t="s">
        <v>3354</v>
      </c>
      <c r="BK2686" s="110"/>
      <c r="BL2686" s="110"/>
      <c r="BM2686" s="110"/>
      <c r="BN2686" s="110"/>
    </row>
    <row r="2687" spans="59:66" x14ac:dyDescent="0.25">
      <c r="BG2687" s="110" t="s">
        <v>134</v>
      </c>
      <c r="BH2687" s="111" t="s">
        <v>5982</v>
      </c>
      <c r="BI2687" s="110" t="s">
        <v>1919</v>
      </c>
      <c r="BJ2687" s="110" t="s">
        <v>3305</v>
      </c>
      <c r="BK2687" s="110"/>
      <c r="BL2687" s="110"/>
      <c r="BM2687" s="110"/>
      <c r="BN2687" s="110"/>
    </row>
    <row r="2688" spans="59:66" x14ac:dyDescent="0.25">
      <c r="BG2688" s="110" t="s">
        <v>135</v>
      </c>
      <c r="BH2688" s="111" t="s">
        <v>5983</v>
      </c>
      <c r="BI2688" s="110" t="s">
        <v>1926</v>
      </c>
      <c r="BJ2688" s="110" t="s">
        <v>3319</v>
      </c>
      <c r="BK2688" s="110"/>
      <c r="BL2688" s="110"/>
      <c r="BM2688" s="110"/>
      <c r="BN2688" s="110"/>
    </row>
    <row r="2689" spans="59:66" x14ac:dyDescent="0.25">
      <c r="BG2689" s="110" t="s">
        <v>136</v>
      </c>
      <c r="BH2689" s="111" t="s">
        <v>5984</v>
      </c>
      <c r="BI2689" s="110" t="s">
        <v>1859</v>
      </c>
      <c r="BJ2689" s="110" t="s">
        <v>3354</v>
      </c>
      <c r="BK2689" s="110"/>
      <c r="BL2689" s="110"/>
      <c r="BM2689" s="110"/>
      <c r="BN2689" s="110"/>
    </row>
    <row r="2690" spans="59:66" x14ac:dyDescent="0.25">
      <c r="BG2690" s="110" t="s">
        <v>137</v>
      </c>
      <c r="BH2690" s="111" t="s">
        <v>5985</v>
      </c>
      <c r="BI2690" s="110" t="s">
        <v>1926</v>
      </c>
      <c r="BJ2690" s="110" t="s">
        <v>3319</v>
      </c>
      <c r="BK2690" s="110"/>
      <c r="BL2690" s="110"/>
      <c r="BM2690" s="110"/>
      <c r="BN2690" s="110"/>
    </row>
    <row r="2691" spans="59:66" x14ac:dyDescent="0.25">
      <c r="BG2691" s="110" t="s">
        <v>138</v>
      </c>
      <c r="BH2691" s="111" t="s">
        <v>5986</v>
      </c>
      <c r="BI2691" s="110" t="s">
        <v>1930</v>
      </c>
      <c r="BJ2691" s="110" t="s">
        <v>3326</v>
      </c>
      <c r="BK2691" s="110"/>
      <c r="BL2691" s="110"/>
      <c r="BM2691" s="110"/>
      <c r="BN2691" s="110"/>
    </row>
    <row r="2692" spans="59:66" x14ac:dyDescent="0.25">
      <c r="BG2692" s="110" t="s">
        <v>139</v>
      </c>
      <c r="BH2692" s="111" t="s">
        <v>5987</v>
      </c>
      <c r="BI2692" s="110" t="s">
        <v>1859</v>
      </c>
      <c r="BJ2692" s="110" t="s">
        <v>3354</v>
      </c>
      <c r="BK2692" s="110"/>
      <c r="BL2692" s="110"/>
      <c r="BM2692" s="110"/>
      <c r="BN2692" s="110"/>
    </row>
    <row r="2693" spans="59:66" x14ac:dyDescent="0.25">
      <c r="BG2693" s="110" t="s">
        <v>140</v>
      </c>
      <c r="BH2693" s="111" t="s">
        <v>5988</v>
      </c>
      <c r="BI2693" s="110" t="s">
        <v>1924</v>
      </c>
      <c r="BJ2693" s="110" t="s">
        <v>3362</v>
      </c>
      <c r="BK2693" s="110"/>
      <c r="BL2693" s="110"/>
      <c r="BM2693" s="110"/>
      <c r="BN2693" s="110"/>
    </row>
    <row r="2694" spans="59:66" x14ac:dyDescent="0.25">
      <c r="BG2694" s="110" t="s">
        <v>141</v>
      </c>
      <c r="BH2694" s="111" t="s">
        <v>5989</v>
      </c>
      <c r="BI2694" s="110" t="s">
        <v>1859</v>
      </c>
      <c r="BJ2694" s="110" t="s">
        <v>3354</v>
      </c>
      <c r="BK2694" s="110"/>
      <c r="BL2694" s="110"/>
      <c r="BM2694" s="110"/>
      <c r="BN2694" s="110"/>
    </row>
    <row r="2695" spans="59:66" x14ac:dyDescent="0.25">
      <c r="BG2695" s="110" t="s">
        <v>142</v>
      </c>
      <c r="BH2695" s="111" t="s">
        <v>5990</v>
      </c>
      <c r="BI2695" s="110" t="s">
        <v>1927</v>
      </c>
      <c r="BJ2695" s="110" t="s">
        <v>3261</v>
      </c>
      <c r="BK2695" s="110"/>
      <c r="BL2695" s="110"/>
      <c r="BM2695" s="110"/>
      <c r="BN2695" s="110"/>
    </row>
    <row r="2696" spans="59:66" x14ac:dyDescent="0.25">
      <c r="BG2696" s="110" t="s">
        <v>143</v>
      </c>
      <c r="BH2696" s="111" t="s">
        <v>5991</v>
      </c>
      <c r="BI2696" s="110" t="s">
        <v>1859</v>
      </c>
      <c r="BJ2696" s="110" t="s">
        <v>3354</v>
      </c>
      <c r="BK2696" s="110"/>
      <c r="BL2696" s="110"/>
      <c r="BM2696" s="110"/>
      <c r="BN2696" s="110"/>
    </row>
    <row r="2697" spans="59:66" x14ac:dyDescent="0.25">
      <c r="BG2697" s="110" t="s">
        <v>144</v>
      </c>
      <c r="BH2697" s="111" t="s">
        <v>5992</v>
      </c>
      <c r="BI2697" s="110" t="s">
        <v>1923</v>
      </c>
      <c r="BJ2697" s="110" t="s">
        <v>3316</v>
      </c>
      <c r="BK2697" s="110"/>
      <c r="BL2697" s="110"/>
      <c r="BM2697" s="110"/>
      <c r="BN2697" s="110"/>
    </row>
    <row r="2698" spans="59:66" x14ac:dyDescent="0.25">
      <c r="BG2698" s="110" t="s">
        <v>145</v>
      </c>
      <c r="BH2698" s="111" t="s">
        <v>5993</v>
      </c>
      <c r="BI2698" s="110" t="s">
        <v>1920</v>
      </c>
      <c r="BJ2698" s="110" t="s">
        <v>3337</v>
      </c>
      <c r="BK2698" s="110"/>
      <c r="BL2698" s="110"/>
      <c r="BM2698" s="110"/>
      <c r="BN2698" s="110"/>
    </row>
    <row r="2699" spans="59:66" x14ac:dyDescent="0.25">
      <c r="BG2699" s="110" t="s">
        <v>146</v>
      </c>
      <c r="BH2699" s="111" t="s">
        <v>5994</v>
      </c>
      <c r="BI2699" s="110" t="s">
        <v>1921</v>
      </c>
      <c r="BJ2699" s="110" t="s">
        <v>3309</v>
      </c>
      <c r="BK2699" s="110"/>
      <c r="BL2699" s="110"/>
      <c r="BM2699" s="110"/>
      <c r="BN2699" s="110"/>
    </row>
    <row r="2700" spans="59:66" x14ac:dyDescent="0.25">
      <c r="BG2700" s="110" t="s">
        <v>147</v>
      </c>
      <c r="BH2700" s="111" t="s">
        <v>5995</v>
      </c>
      <c r="BI2700" s="110" t="s">
        <v>1924</v>
      </c>
      <c r="BJ2700" s="110" t="s">
        <v>3362</v>
      </c>
      <c r="BK2700" s="110"/>
      <c r="BL2700" s="110"/>
      <c r="BM2700" s="110"/>
      <c r="BN2700" s="110"/>
    </row>
    <row r="2701" spans="59:66" x14ac:dyDescent="0.25">
      <c r="BG2701" s="110" t="s">
        <v>148</v>
      </c>
      <c r="BH2701" s="111" t="s">
        <v>5996</v>
      </c>
      <c r="BI2701" s="110" t="s">
        <v>1930</v>
      </c>
      <c r="BJ2701" s="110" t="s">
        <v>3326</v>
      </c>
      <c r="BK2701" s="110"/>
      <c r="BL2701" s="110"/>
      <c r="BM2701" s="110"/>
      <c r="BN2701" s="110"/>
    </row>
    <row r="2702" spans="59:66" x14ac:dyDescent="0.25">
      <c r="BG2702" s="110" t="s">
        <v>149</v>
      </c>
      <c r="BH2702" s="111" t="s">
        <v>5997</v>
      </c>
      <c r="BI2702" s="110" t="s">
        <v>1926</v>
      </c>
      <c r="BJ2702" s="110" t="s">
        <v>3319</v>
      </c>
      <c r="BK2702" s="110"/>
      <c r="BL2702" s="110"/>
      <c r="BM2702" s="110"/>
      <c r="BN2702" s="110"/>
    </row>
    <row r="2703" spans="59:66" x14ac:dyDescent="0.25">
      <c r="BG2703" s="110" t="s">
        <v>150</v>
      </c>
      <c r="BH2703" s="111" t="s">
        <v>5998</v>
      </c>
      <c r="BI2703" s="110" t="s">
        <v>1926</v>
      </c>
      <c r="BJ2703" s="110" t="s">
        <v>3319</v>
      </c>
      <c r="BK2703" s="110"/>
      <c r="BL2703" s="110"/>
      <c r="BM2703" s="110"/>
      <c r="BN2703" s="110"/>
    </row>
    <row r="2704" spans="59:66" x14ac:dyDescent="0.25">
      <c r="BG2704" s="110" t="s">
        <v>151</v>
      </c>
      <c r="BH2704" s="111" t="s">
        <v>5999</v>
      </c>
      <c r="BI2704" s="110" t="s">
        <v>1926</v>
      </c>
      <c r="BJ2704" s="110" t="s">
        <v>3319</v>
      </c>
      <c r="BK2704" s="110"/>
      <c r="BL2704" s="110"/>
      <c r="BM2704" s="110"/>
      <c r="BN2704" s="110"/>
    </row>
    <row r="2705" spans="59:66" x14ac:dyDescent="0.25">
      <c r="BG2705" s="110" t="s">
        <v>152</v>
      </c>
      <c r="BH2705" s="111" t="s">
        <v>6000</v>
      </c>
      <c r="BI2705" s="110" t="s">
        <v>1926</v>
      </c>
      <c r="BJ2705" s="110" t="s">
        <v>3319</v>
      </c>
      <c r="BK2705" s="110"/>
      <c r="BL2705" s="110"/>
      <c r="BM2705" s="110"/>
      <c r="BN2705" s="110"/>
    </row>
    <row r="2706" spans="59:66" x14ac:dyDescent="0.25">
      <c r="BG2706" s="110" t="s">
        <v>153</v>
      </c>
      <c r="BH2706" s="111" t="s">
        <v>6001</v>
      </c>
      <c r="BI2706" s="110" t="s">
        <v>1926</v>
      </c>
      <c r="BJ2706" s="110" t="s">
        <v>3319</v>
      </c>
      <c r="BK2706" s="110"/>
      <c r="BL2706" s="110"/>
      <c r="BM2706" s="110"/>
      <c r="BN2706" s="110"/>
    </row>
    <row r="2707" spans="59:66" x14ac:dyDescent="0.25">
      <c r="BG2707" s="110" t="s">
        <v>154</v>
      </c>
      <c r="BH2707" s="111" t="s">
        <v>6002</v>
      </c>
      <c r="BI2707" s="110" t="s">
        <v>1926</v>
      </c>
      <c r="BJ2707" s="110" t="s">
        <v>3319</v>
      </c>
      <c r="BK2707" s="110"/>
      <c r="BL2707" s="110"/>
      <c r="BM2707" s="110"/>
      <c r="BN2707" s="110"/>
    </row>
    <row r="2708" spans="59:66" x14ac:dyDescent="0.25">
      <c r="BG2708" s="110" t="s">
        <v>155</v>
      </c>
      <c r="BH2708" s="111" t="s">
        <v>6003</v>
      </c>
      <c r="BI2708" s="110" t="s">
        <v>1926</v>
      </c>
      <c r="BJ2708" s="110" t="s">
        <v>3319</v>
      </c>
      <c r="BK2708" s="110"/>
      <c r="BL2708" s="110"/>
      <c r="BM2708" s="110"/>
      <c r="BN2708" s="110"/>
    </row>
    <row r="2709" spans="59:66" x14ac:dyDescent="0.25">
      <c r="BG2709" s="110" t="s">
        <v>156</v>
      </c>
      <c r="BH2709" s="111" t="s">
        <v>6004</v>
      </c>
      <c r="BI2709" s="110" t="s">
        <v>1919</v>
      </c>
      <c r="BJ2709" s="110" t="s">
        <v>3305</v>
      </c>
      <c r="BK2709" s="110"/>
      <c r="BL2709" s="110"/>
      <c r="BM2709" s="110"/>
      <c r="BN2709" s="110"/>
    </row>
    <row r="2710" spans="59:66" x14ac:dyDescent="0.25">
      <c r="BG2710" s="110" t="s">
        <v>157</v>
      </c>
      <c r="BH2710" s="111" t="s">
        <v>6005</v>
      </c>
      <c r="BI2710" s="110" t="s">
        <v>2442</v>
      </c>
      <c r="BJ2710" s="110" t="s">
        <v>3321</v>
      </c>
      <c r="BK2710" s="110"/>
      <c r="BL2710" s="110"/>
      <c r="BM2710" s="110"/>
      <c r="BN2710" s="110"/>
    </row>
    <row r="2711" spans="59:66" x14ac:dyDescent="0.25">
      <c r="BG2711" s="110" t="s">
        <v>158</v>
      </c>
      <c r="BH2711" s="111" t="s">
        <v>6006</v>
      </c>
      <c r="BI2711" s="110" t="s">
        <v>2382</v>
      </c>
      <c r="BJ2711" s="110" t="s">
        <v>3307</v>
      </c>
      <c r="BK2711" s="110"/>
      <c r="BL2711" s="110"/>
      <c r="BM2711" s="110"/>
      <c r="BN2711" s="110"/>
    </row>
    <row r="2712" spans="59:66" x14ac:dyDescent="0.25">
      <c r="BG2712" s="110" t="s">
        <v>159</v>
      </c>
      <c r="BH2712" s="111" t="s">
        <v>6007</v>
      </c>
      <c r="BI2712" s="110" t="s">
        <v>1859</v>
      </c>
      <c r="BJ2712" s="110" t="s">
        <v>3354</v>
      </c>
      <c r="BK2712" s="110"/>
      <c r="BL2712" s="110"/>
      <c r="BM2712" s="110"/>
      <c r="BN2712" s="110"/>
    </row>
    <row r="2713" spans="59:66" x14ac:dyDescent="0.25">
      <c r="BG2713" s="110" t="s">
        <v>160</v>
      </c>
      <c r="BH2713" s="111" t="s">
        <v>6008</v>
      </c>
      <c r="BI2713" s="110" t="s">
        <v>1921</v>
      </c>
      <c r="BJ2713" s="110" t="s">
        <v>3309</v>
      </c>
      <c r="BK2713" s="110"/>
      <c r="BL2713" s="110"/>
      <c r="BM2713" s="110"/>
      <c r="BN2713" s="110"/>
    </row>
    <row r="2714" spans="59:66" x14ac:dyDescent="0.25">
      <c r="BG2714" s="110" t="s">
        <v>161</v>
      </c>
      <c r="BH2714" s="111" t="s">
        <v>6009</v>
      </c>
      <c r="BI2714" s="110" t="s">
        <v>1923</v>
      </c>
      <c r="BJ2714" s="110" t="s">
        <v>3316</v>
      </c>
      <c r="BK2714" s="110"/>
      <c r="BL2714" s="110"/>
      <c r="BM2714" s="110"/>
      <c r="BN2714" s="110"/>
    </row>
    <row r="2715" spans="59:66" x14ac:dyDescent="0.25">
      <c r="BG2715" s="110" t="s">
        <v>162</v>
      </c>
      <c r="BH2715" s="111" t="s">
        <v>6010</v>
      </c>
      <c r="BI2715" s="110" t="s">
        <v>1919</v>
      </c>
      <c r="BJ2715" s="110" t="s">
        <v>3305</v>
      </c>
      <c r="BK2715" s="110"/>
      <c r="BL2715" s="110"/>
      <c r="BM2715" s="110"/>
      <c r="BN2715" s="110"/>
    </row>
    <row r="2716" spans="59:66" x14ac:dyDescent="0.25">
      <c r="BG2716" s="110" t="s">
        <v>163</v>
      </c>
      <c r="BH2716" s="111" t="s">
        <v>6011</v>
      </c>
      <c r="BI2716" s="110" t="s">
        <v>379</v>
      </c>
      <c r="BJ2716" s="110" t="s">
        <v>3376</v>
      </c>
      <c r="BK2716" s="110"/>
      <c r="BL2716" s="110"/>
      <c r="BM2716" s="110"/>
      <c r="BN2716" s="110"/>
    </row>
    <row r="2717" spans="59:66" x14ac:dyDescent="0.25">
      <c r="BG2717" s="110" t="s">
        <v>164</v>
      </c>
      <c r="BH2717" s="111" t="s">
        <v>6012</v>
      </c>
      <c r="BI2717" s="110" t="s">
        <v>1923</v>
      </c>
      <c r="BJ2717" s="110" t="s">
        <v>3316</v>
      </c>
      <c r="BK2717" s="110"/>
      <c r="BL2717" s="110"/>
      <c r="BM2717" s="110"/>
      <c r="BN2717" s="110"/>
    </row>
    <row r="2718" spans="59:66" x14ac:dyDescent="0.25">
      <c r="BG2718" s="110" t="s">
        <v>165</v>
      </c>
      <c r="BH2718" s="111" t="s">
        <v>6013</v>
      </c>
      <c r="BI2718" s="110" t="s">
        <v>1859</v>
      </c>
      <c r="BJ2718" s="110" t="s">
        <v>3354</v>
      </c>
      <c r="BK2718" s="110"/>
      <c r="BL2718" s="110"/>
      <c r="BM2718" s="110"/>
      <c r="BN2718" s="110"/>
    </row>
    <row r="2719" spans="59:66" x14ac:dyDescent="0.25">
      <c r="BG2719" s="110" t="s">
        <v>166</v>
      </c>
      <c r="BH2719" s="111" t="s">
        <v>6014</v>
      </c>
      <c r="BI2719" s="110" t="s">
        <v>1919</v>
      </c>
      <c r="BJ2719" s="110" t="s">
        <v>3305</v>
      </c>
      <c r="BK2719" s="110"/>
      <c r="BL2719" s="110"/>
      <c r="BM2719" s="110"/>
      <c r="BN2719" s="110"/>
    </row>
    <row r="2720" spans="59:66" x14ac:dyDescent="0.25">
      <c r="BG2720" s="110" t="s">
        <v>167</v>
      </c>
      <c r="BH2720" s="111" t="s">
        <v>6015</v>
      </c>
      <c r="BI2720" s="110" t="s">
        <v>2382</v>
      </c>
      <c r="BJ2720" s="110" t="s">
        <v>3307</v>
      </c>
      <c r="BK2720" s="110"/>
      <c r="BL2720" s="110"/>
      <c r="BM2720" s="110"/>
      <c r="BN2720" s="110"/>
    </row>
    <row r="2721" spans="59:66" x14ac:dyDescent="0.25">
      <c r="BG2721" s="110" t="s">
        <v>168</v>
      </c>
      <c r="BH2721" s="111" t="s">
        <v>6016</v>
      </c>
      <c r="BI2721" s="110" t="s">
        <v>1927</v>
      </c>
      <c r="BJ2721" s="110" t="s">
        <v>3261</v>
      </c>
      <c r="BK2721" s="110"/>
      <c r="BL2721" s="110"/>
      <c r="BM2721" s="110"/>
      <c r="BN2721" s="110"/>
    </row>
    <row r="2722" spans="59:66" x14ac:dyDescent="0.25">
      <c r="BG2722" s="110" t="s">
        <v>169</v>
      </c>
      <c r="BH2722" s="111" t="s">
        <v>6017</v>
      </c>
      <c r="BI2722" s="110" t="s">
        <v>1921</v>
      </c>
      <c r="BJ2722" s="110" t="s">
        <v>3309</v>
      </c>
      <c r="BK2722" s="110"/>
      <c r="BL2722" s="110"/>
      <c r="BM2722" s="110"/>
      <c r="BN2722" s="110"/>
    </row>
    <row r="2723" spans="59:66" x14ac:dyDescent="0.25">
      <c r="BG2723" s="110" t="s">
        <v>170</v>
      </c>
      <c r="BH2723" s="111" t="s">
        <v>6018</v>
      </c>
      <c r="BI2723" s="110" t="s">
        <v>1921</v>
      </c>
      <c r="BJ2723" s="110" t="s">
        <v>3309</v>
      </c>
      <c r="BK2723" s="110"/>
      <c r="BL2723" s="110"/>
      <c r="BM2723" s="110"/>
      <c r="BN2723" s="110"/>
    </row>
    <row r="2724" spans="59:66" x14ac:dyDescent="0.25">
      <c r="BG2724" s="110" t="s">
        <v>171</v>
      </c>
      <c r="BH2724" s="111" t="s">
        <v>6019</v>
      </c>
      <c r="BI2724" s="110" t="s">
        <v>379</v>
      </c>
      <c r="BJ2724" s="110" t="s">
        <v>3376</v>
      </c>
      <c r="BK2724" s="110"/>
      <c r="BL2724" s="110"/>
      <c r="BM2724" s="110"/>
      <c r="BN2724" s="110"/>
    </row>
    <row r="2725" spans="59:66" x14ac:dyDescent="0.25">
      <c r="BG2725" s="110" t="s">
        <v>172</v>
      </c>
      <c r="BH2725" s="111" t="s">
        <v>6020</v>
      </c>
      <c r="BI2725" s="110" t="s">
        <v>1921</v>
      </c>
      <c r="BJ2725" s="110" t="s">
        <v>3309</v>
      </c>
      <c r="BK2725" s="110"/>
      <c r="BL2725" s="110"/>
      <c r="BM2725" s="110"/>
      <c r="BN2725" s="110"/>
    </row>
    <row r="2726" spans="59:66" x14ac:dyDescent="0.25">
      <c r="BG2726" s="110" t="s">
        <v>173</v>
      </c>
      <c r="BH2726" s="111" t="s">
        <v>6021</v>
      </c>
      <c r="BI2726" s="110" t="s">
        <v>1926</v>
      </c>
      <c r="BJ2726" s="110" t="s">
        <v>3319</v>
      </c>
      <c r="BK2726" s="110"/>
      <c r="BL2726" s="110"/>
      <c r="BM2726" s="110"/>
      <c r="BN2726" s="110"/>
    </row>
    <row r="2727" spans="59:66" x14ac:dyDescent="0.25">
      <c r="BG2727" s="110" t="s">
        <v>174</v>
      </c>
      <c r="BH2727" s="111" t="s">
        <v>6022</v>
      </c>
      <c r="BI2727" s="110" t="s">
        <v>1926</v>
      </c>
      <c r="BJ2727" s="110" t="s">
        <v>3319</v>
      </c>
      <c r="BK2727" s="110"/>
      <c r="BL2727" s="110"/>
      <c r="BM2727" s="110"/>
      <c r="BN2727" s="110"/>
    </row>
    <row r="2728" spans="59:66" x14ac:dyDescent="0.25">
      <c r="BG2728" s="110" t="s">
        <v>175</v>
      </c>
      <c r="BH2728" s="111" t="s">
        <v>6023</v>
      </c>
      <c r="BI2728" s="110" t="s">
        <v>1927</v>
      </c>
      <c r="BJ2728" s="110" t="s">
        <v>3261</v>
      </c>
      <c r="BK2728" s="110"/>
      <c r="BL2728" s="110"/>
      <c r="BM2728" s="110"/>
      <c r="BN2728" s="110"/>
    </row>
    <row r="2729" spans="59:66" x14ac:dyDescent="0.25">
      <c r="BG2729" s="110" t="s">
        <v>176</v>
      </c>
      <c r="BH2729" s="111" t="s">
        <v>6024</v>
      </c>
      <c r="BI2729" s="110" t="s">
        <v>1929</v>
      </c>
      <c r="BJ2729" s="110" t="s">
        <v>3262</v>
      </c>
      <c r="BK2729" s="110"/>
      <c r="BL2729" s="110"/>
      <c r="BM2729" s="110"/>
      <c r="BN2729" s="110"/>
    </row>
    <row r="2730" spans="59:66" x14ac:dyDescent="0.25">
      <c r="BG2730" s="110" t="s">
        <v>177</v>
      </c>
      <c r="BH2730" s="111" t="s">
        <v>6025</v>
      </c>
      <c r="BI2730" s="110" t="s">
        <v>1930</v>
      </c>
      <c r="BJ2730" s="110" t="s">
        <v>3326</v>
      </c>
      <c r="BK2730" s="110"/>
      <c r="BL2730" s="110"/>
      <c r="BM2730" s="110"/>
      <c r="BN2730" s="110"/>
    </row>
    <row r="2731" spans="59:66" x14ac:dyDescent="0.25">
      <c r="BG2731" s="110" t="s">
        <v>2170</v>
      </c>
      <c r="BH2731" s="111" t="s">
        <v>6026</v>
      </c>
      <c r="BI2731" s="110" t="s">
        <v>1925</v>
      </c>
      <c r="BJ2731" s="110" t="s">
        <v>3323</v>
      </c>
      <c r="BK2731" s="110"/>
      <c r="BL2731" s="110"/>
      <c r="BM2731" s="110"/>
      <c r="BN2731" s="110"/>
    </row>
    <row r="2732" spans="59:66" x14ac:dyDescent="0.25">
      <c r="BG2732" s="110" t="s">
        <v>2171</v>
      </c>
      <c r="BH2732" s="111" t="s">
        <v>6027</v>
      </c>
      <c r="BI2732" s="110" t="s">
        <v>1921</v>
      </c>
      <c r="BJ2732" s="110" t="s">
        <v>3309</v>
      </c>
      <c r="BK2732" s="110"/>
      <c r="BL2732" s="110"/>
      <c r="BM2732" s="110"/>
      <c r="BN2732" s="110"/>
    </row>
    <row r="2733" spans="59:66" x14ac:dyDescent="0.25">
      <c r="BG2733" s="110" t="s">
        <v>2172</v>
      </c>
      <c r="BH2733" s="111" t="s">
        <v>6028</v>
      </c>
      <c r="BI2733" s="110" t="s">
        <v>1925</v>
      </c>
      <c r="BJ2733" s="110" t="s">
        <v>3323</v>
      </c>
      <c r="BK2733" s="110"/>
      <c r="BL2733" s="110"/>
      <c r="BM2733" s="110"/>
      <c r="BN2733" s="110"/>
    </row>
    <row r="2734" spans="59:66" x14ac:dyDescent="0.25">
      <c r="BG2734" s="110" t="s">
        <v>2173</v>
      </c>
      <c r="BH2734" s="111" t="s">
        <v>6029</v>
      </c>
      <c r="BI2734" s="110" t="s">
        <v>1928</v>
      </c>
      <c r="BJ2734" s="110" t="s">
        <v>3263</v>
      </c>
      <c r="BK2734" s="110"/>
      <c r="BL2734" s="110"/>
      <c r="BM2734" s="110"/>
      <c r="BN2734" s="110"/>
    </row>
    <row r="2735" spans="59:66" x14ac:dyDescent="0.25">
      <c r="BG2735" s="110" t="s">
        <v>2174</v>
      </c>
      <c r="BH2735" s="111" t="s">
        <v>6030</v>
      </c>
      <c r="BI2735" s="110" t="s">
        <v>1927</v>
      </c>
      <c r="BJ2735" s="110" t="s">
        <v>3261</v>
      </c>
      <c r="BK2735" s="110"/>
      <c r="BL2735" s="110"/>
      <c r="BM2735" s="110"/>
      <c r="BN2735" s="110"/>
    </row>
    <row r="2736" spans="59:66" x14ac:dyDescent="0.25">
      <c r="BG2736" s="110" t="s">
        <v>2175</v>
      </c>
      <c r="BH2736" s="111" t="s">
        <v>6031</v>
      </c>
      <c r="BI2736" s="110" t="s">
        <v>2442</v>
      </c>
      <c r="BJ2736" s="110" t="s">
        <v>3321</v>
      </c>
      <c r="BK2736" s="110"/>
      <c r="BL2736" s="110"/>
      <c r="BM2736" s="110"/>
      <c r="BN2736" s="110"/>
    </row>
    <row r="2737" spans="59:66" x14ac:dyDescent="0.25">
      <c r="BG2737" s="110" t="s">
        <v>2176</v>
      </c>
      <c r="BH2737" s="111" t="s">
        <v>6032</v>
      </c>
      <c r="BI2737" s="110" t="s">
        <v>1930</v>
      </c>
      <c r="BJ2737" s="110" t="s">
        <v>3326</v>
      </c>
      <c r="BK2737" s="110"/>
      <c r="BL2737" s="110"/>
      <c r="BM2737" s="110"/>
      <c r="BN2737" s="110"/>
    </row>
    <row r="2738" spans="59:66" x14ac:dyDescent="0.25">
      <c r="BG2738" s="110" t="s">
        <v>2177</v>
      </c>
      <c r="BH2738" s="111" t="s">
        <v>6033</v>
      </c>
      <c r="BI2738" s="110" t="s">
        <v>1926</v>
      </c>
      <c r="BJ2738" s="110" t="s">
        <v>3319</v>
      </c>
      <c r="BK2738" s="110"/>
      <c r="BL2738" s="110"/>
      <c r="BM2738" s="110"/>
      <c r="BN2738" s="110"/>
    </row>
    <row r="2739" spans="59:66" x14ac:dyDescent="0.25">
      <c r="BG2739" s="110" t="s">
        <v>2178</v>
      </c>
      <c r="BH2739" s="111" t="s">
        <v>6034</v>
      </c>
      <c r="BI2739" s="110" t="s">
        <v>1926</v>
      </c>
      <c r="BJ2739" s="110" t="s">
        <v>3319</v>
      </c>
      <c r="BK2739" s="110"/>
      <c r="BL2739" s="110"/>
      <c r="BM2739" s="110"/>
      <c r="BN2739" s="110"/>
    </row>
    <row r="2740" spans="59:66" x14ac:dyDescent="0.25">
      <c r="BG2740" s="110" t="s">
        <v>2179</v>
      </c>
      <c r="BH2740" s="111" t="s">
        <v>6035</v>
      </c>
      <c r="BI2740" s="110" t="s">
        <v>1921</v>
      </c>
      <c r="BJ2740" s="110" t="s">
        <v>3309</v>
      </c>
      <c r="BK2740" s="110"/>
      <c r="BL2740" s="110"/>
      <c r="BM2740" s="110"/>
      <c r="BN2740" s="110"/>
    </row>
    <row r="2741" spans="59:66" x14ac:dyDescent="0.25">
      <c r="BG2741" s="110" t="s">
        <v>2180</v>
      </c>
      <c r="BH2741" s="111" t="s">
        <v>6036</v>
      </c>
      <c r="BI2741" s="110" t="s">
        <v>1919</v>
      </c>
      <c r="BJ2741" s="110" t="s">
        <v>3305</v>
      </c>
      <c r="BK2741" s="110"/>
      <c r="BL2741" s="110"/>
      <c r="BM2741" s="110"/>
      <c r="BN2741" s="110"/>
    </row>
    <row r="2742" spans="59:66" x14ac:dyDescent="0.25">
      <c r="BG2742" s="110" t="s">
        <v>2181</v>
      </c>
      <c r="BH2742" s="111" t="s">
        <v>6037</v>
      </c>
      <c r="BI2742" s="110" t="s">
        <v>1919</v>
      </c>
      <c r="BJ2742" s="110" t="s">
        <v>3305</v>
      </c>
      <c r="BK2742" s="110"/>
      <c r="BL2742" s="110"/>
      <c r="BM2742" s="110"/>
      <c r="BN2742" s="110"/>
    </row>
    <row r="2743" spans="59:66" x14ac:dyDescent="0.25">
      <c r="BG2743" s="110" t="s">
        <v>2182</v>
      </c>
      <c r="BH2743" s="111" t="s">
        <v>6038</v>
      </c>
      <c r="BI2743" s="110" t="s">
        <v>1927</v>
      </c>
      <c r="BJ2743" s="110" t="s">
        <v>3261</v>
      </c>
      <c r="BK2743" s="110"/>
      <c r="BL2743" s="110"/>
      <c r="BM2743" s="110"/>
      <c r="BN2743" s="110"/>
    </row>
    <row r="2744" spans="59:66" x14ac:dyDescent="0.25">
      <c r="BG2744" s="110" t="s">
        <v>2183</v>
      </c>
      <c r="BH2744" s="111" t="s">
        <v>6039</v>
      </c>
      <c r="BI2744" s="110" t="s">
        <v>1921</v>
      </c>
      <c r="BJ2744" s="110" t="s">
        <v>3309</v>
      </c>
      <c r="BK2744" s="110"/>
      <c r="BL2744" s="110"/>
      <c r="BM2744" s="110"/>
      <c r="BN2744" s="110"/>
    </row>
    <row r="2745" spans="59:66" x14ac:dyDescent="0.25">
      <c r="BG2745" s="110" t="s">
        <v>2184</v>
      </c>
      <c r="BH2745" s="111" t="s">
        <v>6040</v>
      </c>
      <c r="BI2745" s="110" t="s">
        <v>1927</v>
      </c>
      <c r="BJ2745" s="110" t="s">
        <v>3261</v>
      </c>
      <c r="BK2745" s="110"/>
      <c r="BL2745" s="110"/>
      <c r="BM2745" s="110"/>
      <c r="BN2745" s="110"/>
    </row>
    <row r="2746" spans="59:66" x14ac:dyDescent="0.25">
      <c r="BG2746" s="110" t="s">
        <v>2185</v>
      </c>
      <c r="BH2746" s="111" t="s">
        <v>6041</v>
      </c>
      <c r="BI2746" s="110" t="s">
        <v>1919</v>
      </c>
      <c r="BJ2746" s="110" t="s">
        <v>3305</v>
      </c>
      <c r="BK2746" s="110"/>
      <c r="BL2746" s="110"/>
      <c r="BM2746" s="110"/>
      <c r="BN2746" s="110"/>
    </row>
    <row r="2747" spans="59:66" x14ac:dyDescent="0.25">
      <c r="BG2747" s="110" t="s">
        <v>2186</v>
      </c>
      <c r="BH2747" s="111" t="s">
        <v>6042</v>
      </c>
      <c r="BI2747" s="110" t="s">
        <v>2382</v>
      </c>
      <c r="BJ2747" s="110" t="s">
        <v>3307</v>
      </c>
      <c r="BK2747" s="110"/>
      <c r="BL2747" s="110"/>
      <c r="BM2747" s="110"/>
      <c r="BN2747" s="110"/>
    </row>
    <row r="2748" spans="59:66" x14ac:dyDescent="0.25">
      <c r="BG2748" s="110" t="s">
        <v>2187</v>
      </c>
      <c r="BH2748" s="111" t="s">
        <v>6043</v>
      </c>
      <c r="BI2748" s="110" t="s">
        <v>379</v>
      </c>
      <c r="BJ2748" s="110" t="s">
        <v>3376</v>
      </c>
      <c r="BK2748" s="110"/>
      <c r="BL2748" s="110"/>
      <c r="BM2748" s="110"/>
      <c r="BN2748" s="110"/>
    </row>
    <row r="2749" spans="59:66" x14ac:dyDescent="0.25">
      <c r="BG2749" s="110" t="s">
        <v>2188</v>
      </c>
      <c r="BH2749" s="111" t="s">
        <v>6044</v>
      </c>
      <c r="BI2749" s="110" t="s">
        <v>1921</v>
      </c>
      <c r="BJ2749" s="110" t="s">
        <v>3309</v>
      </c>
      <c r="BK2749" s="110"/>
      <c r="BL2749" s="110"/>
      <c r="BM2749" s="110"/>
      <c r="BN2749" s="110"/>
    </row>
    <row r="2750" spans="59:66" x14ac:dyDescent="0.25">
      <c r="BG2750" s="110" t="s">
        <v>2189</v>
      </c>
      <c r="BH2750" s="111" t="s">
        <v>6045</v>
      </c>
      <c r="BI2750" s="110" t="s">
        <v>1921</v>
      </c>
      <c r="BJ2750" s="110" t="s">
        <v>3309</v>
      </c>
      <c r="BK2750" s="110"/>
      <c r="BL2750" s="110"/>
      <c r="BM2750" s="110"/>
      <c r="BN2750" s="110"/>
    </row>
    <row r="2751" spans="59:66" x14ac:dyDescent="0.25">
      <c r="BG2751" s="110" t="s">
        <v>2190</v>
      </c>
      <c r="BH2751" s="111" t="s">
        <v>6046</v>
      </c>
      <c r="BI2751" s="110" t="s">
        <v>1921</v>
      </c>
      <c r="BJ2751" s="110" t="s">
        <v>3309</v>
      </c>
      <c r="BK2751" s="110"/>
      <c r="BL2751" s="110"/>
      <c r="BM2751" s="110"/>
      <c r="BN2751" s="110"/>
    </row>
    <row r="2752" spans="59:66" x14ac:dyDescent="0.25">
      <c r="BG2752" s="110" t="s">
        <v>1122</v>
      </c>
      <c r="BH2752" s="111" t="s">
        <v>6047</v>
      </c>
      <c r="BI2752" s="110" t="s">
        <v>1919</v>
      </c>
      <c r="BJ2752" s="110" t="s">
        <v>3305</v>
      </c>
      <c r="BK2752" s="110"/>
      <c r="BL2752" s="110"/>
      <c r="BM2752" s="110"/>
      <c r="BN2752" s="110"/>
    </row>
    <row r="2753" spans="59:66" x14ac:dyDescent="0.25">
      <c r="BG2753" s="110" t="s">
        <v>1123</v>
      </c>
      <c r="BH2753" s="111" t="s">
        <v>6048</v>
      </c>
      <c r="BI2753" s="110" t="s">
        <v>1927</v>
      </c>
      <c r="BJ2753" s="110" t="s">
        <v>3261</v>
      </c>
      <c r="BK2753" s="110"/>
      <c r="BL2753" s="110"/>
      <c r="BM2753" s="110"/>
      <c r="BN2753" s="110"/>
    </row>
    <row r="2754" spans="59:66" x14ac:dyDescent="0.25">
      <c r="BG2754" s="110" t="s">
        <v>1124</v>
      </c>
      <c r="BH2754" s="111" t="s">
        <v>6049</v>
      </c>
      <c r="BI2754" s="110" t="s">
        <v>379</v>
      </c>
      <c r="BJ2754" s="110" t="s">
        <v>3376</v>
      </c>
      <c r="BK2754" s="110"/>
      <c r="BL2754" s="110"/>
      <c r="BM2754" s="110"/>
      <c r="BN2754" s="110"/>
    </row>
    <row r="2755" spans="59:66" x14ac:dyDescent="0.25">
      <c r="BG2755" s="110" t="s">
        <v>1125</v>
      </c>
      <c r="BH2755" s="111" t="s">
        <v>6050</v>
      </c>
      <c r="BI2755" s="110" t="s">
        <v>2382</v>
      </c>
      <c r="BJ2755" s="110" t="s">
        <v>3307</v>
      </c>
      <c r="BK2755" s="110"/>
      <c r="BL2755" s="110"/>
      <c r="BM2755" s="110"/>
      <c r="BN2755" s="110"/>
    </row>
    <row r="2756" spans="59:66" x14ac:dyDescent="0.25">
      <c r="BG2756" s="110" t="s">
        <v>1126</v>
      </c>
      <c r="BH2756" s="111" t="s">
        <v>6051</v>
      </c>
      <c r="BI2756" s="110" t="s">
        <v>379</v>
      </c>
      <c r="BJ2756" s="110" t="s">
        <v>3376</v>
      </c>
      <c r="BK2756" s="110"/>
      <c r="BL2756" s="110"/>
      <c r="BM2756" s="110"/>
      <c r="BN2756" s="110"/>
    </row>
    <row r="2757" spans="59:66" x14ac:dyDescent="0.25">
      <c r="BG2757" s="110" t="s">
        <v>1127</v>
      </c>
      <c r="BH2757" s="111" t="s">
        <v>6052</v>
      </c>
      <c r="BI2757" s="110" t="s">
        <v>1919</v>
      </c>
      <c r="BJ2757" s="110" t="s">
        <v>3305</v>
      </c>
      <c r="BK2757" s="110"/>
      <c r="BL2757" s="110"/>
      <c r="BM2757" s="110"/>
      <c r="BN2757" s="110"/>
    </row>
    <row r="2758" spans="59:66" x14ac:dyDescent="0.25">
      <c r="BG2758" s="110" t="s">
        <v>1128</v>
      </c>
      <c r="BH2758" s="111" t="s">
        <v>6053</v>
      </c>
      <c r="BI2758" s="110" t="s">
        <v>1927</v>
      </c>
      <c r="BJ2758" s="110" t="s">
        <v>3261</v>
      </c>
      <c r="BK2758" s="110"/>
      <c r="BL2758" s="110"/>
      <c r="BM2758" s="110"/>
      <c r="BN2758" s="110"/>
    </row>
    <row r="2759" spans="59:66" x14ac:dyDescent="0.25">
      <c r="BG2759" s="110" t="s">
        <v>1129</v>
      </c>
      <c r="BH2759" s="111" t="s">
        <v>6054</v>
      </c>
      <c r="BI2759" s="110" t="s">
        <v>1922</v>
      </c>
      <c r="BJ2759" s="110" t="s">
        <v>3302</v>
      </c>
      <c r="BK2759" s="110"/>
      <c r="BL2759" s="110"/>
      <c r="BM2759" s="110"/>
      <c r="BN2759" s="110"/>
    </row>
    <row r="2760" spans="59:66" x14ac:dyDescent="0.25">
      <c r="BG2760" s="110" t="s">
        <v>1130</v>
      </c>
      <c r="BH2760" s="111" t="s">
        <v>6055</v>
      </c>
      <c r="BI2760" s="110" t="s">
        <v>1920</v>
      </c>
      <c r="BJ2760" s="110" t="s">
        <v>3337</v>
      </c>
      <c r="BK2760" s="110"/>
      <c r="BL2760" s="110"/>
      <c r="BM2760" s="110"/>
      <c r="BN2760" s="110"/>
    </row>
    <row r="2761" spans="59:66" x14ac:dyDescent="0.25">
      <c r="BG2761" s="110" t="s">
        <v>1131</v>
      </c>
      <c r="BH2761" s="111" t="s">
        <v>6056</v>
      </c>
      <c r="BI2761" s="110" t="s">
        <v>1926</v>
      </c>
      <c r="BJ2761" s="110" t="s">
        <v>3319</v>
      </c>
      <c r="BK2761" s="110"/>
      <c r="BL2761" s="110"/>
      <c r="BM2761" s="110"/>
      <c r="BN2761" s="110"/>
    </row>
    <row r="2762" spans="59:66" x14ac:dyDescent="0.25">
      <c r="BG2762" s="110" t="s">
        <v>1132</v>
      </c>
      <c r="BH2762" s="111" t="s">
        <v>6057</v>
      </c>
      <c r="BI2762" s="110" t="s">
        <v>1922</v>
      </c>
      <c r="BJ2762" s="110" t="s">
        <v>3302</v>
      </c>
      <c r="BK2762" s="110"/>
      <c r="BL2762" s="110"/>
      <c r="BM2762" s="110"/>
      <c r="BN2762" s="110"/>
    </row>
    <row r="2763" spans="59:66" x14ac:dyDescent="0.25">
      <c r="BG2763" s="110" t="s">
        <v>1133</v>
      </c>
      <c r="BH2763" s="111" t="s">
        <v>6058</v>
      </c>
      <c r="BI2763" s="110" t="s">
        <v>2442</v>
      </c>
      <c r="BJ2763" s="110" t="s">
        <v>3321</v>
      </c>
      <c r="BK2763" s="110"/>
      <c r="BL2763" s="110"/>
      <c r="BM2763" s="110"/>
      <c r="BN2763" s="110"/>
    </row>
    <row r="2764" spans="59:66" x14ac:dyDescent="0.25">
      <c r="BG2764" s="110" t="s">
        <v>1134</v>
      </c>
      <c r="BH2764" s="111" t="s">
        <v>6059</v>
      </c>
      <c r="BI2764" s="110" t="s">
        <v>1926</v>
      </c>
      <c r="BJ2764" s="110" t="s">
        <v>3319</v>
      </c>
      <c r="BK2764" s="110"/>
      <c r="BL2764" s="110"/>
      <c r="BM2764" s="110"/>
      <c r="BN2764" s="110"/>
    </row>
    <row r="2765" spans="59:66" x14ac:dyDescent="0.25">
      <c r="BG2765" s="110" t="s">
        <v>1135</v>
      </c>
      <c r="BH2765" s="111" t="s">
        <v>6060</v>
      </c>
      <c r="BI2765" s="110" t="s">
        <v>2442</v>
      </c>
      <c r="BJ2765" s="110" t="s">
        <v>3321</v>
      </c>
      <c r="BK2765" s="110"/>
      <c r="BL2765" s="110"/>
      <c r="BM2765" s="110"/>
      <c r="BN2765" s="110"/>
    </row>
    <row r="2766" spans="59:66" x14ac:dyDescent="0.25">
      <c r="BG2766" s="110" t="s">
        <v>1136</v>
      </c>
      <c r="BH2766" s="111" t="s">
        <v>6061</v>
      </c>
      <c r="BI2766" s="110" t="s">
        <v>1928</v>
      </c>
      <c r="BJ2766" s="110" t="s">
        <v>3263</v>
      </c>
      <c r="BK2766" s="110"/>
      <c r="BL2766" s="110"/>
      <c r="BM2766" s="110"/>
      <c r="BN2766" s="110"/>
    </row>
    <row r="2767" spans="59:66" x14ac:dyDescent="0.25">
      <c r="BG2767" s="110" t="s">
        <v>1137</v>
      </c>
      <c r="BH2767" s="111" t="s">
        <v>6062</v>
      </c>
      <c r="BI2767" s="110" t="s">
        <v>1926</v>
      </c>
      <c r="BJ2767" s="110" t="s">
        <v>3319</v>
      </c>
      <c r="BK2767" s="110"/>
      <c r="BL2767" s="110"/>
      <c r="BM2767" s="110"/>
      <c r="BN2767" s="110"/>
    </row>
    <row r="2768" spans="59:66" x14ac:dyDescent="0.25">
      <c r="BG2768" s="110" t="s">
        <v>1138</v>
      </c>
      <c r="BH2768" s="111" t="s">
        <v>6063</v>
      </c>
      <c r="BI2768" s="110" t="s">
        <v>1921</v>
      </c>
      <c r="BJ2768" s="110" t="s">
        <v>3309</v>
      </c>
      <c r="BK2768" s="110"/>
      <c r="BL2768" s="110"/>
      <c r="BM2768" s="110"/>
      <c r="BN2768" s="110"/>
    </row>
    <row r="2769" spans="59:66" x14ac:dyDescent="0.25">
      <c r="BG2769" s="110" t="s">
        <v>1139</v>
      </c>
      <c r="BH2769" s="111" t="s">
        <v>6064</v>
      </c>
      <c r="BI2769" s="110" t="s">
        <v>1921</v>
      </c>
      <c r="BJ2769" s="110" t="s">
        <v>3309</v>
      </c>
      <c r="BK2769" s="110"/>
      <c r="BL2769" s="110"/>
      <c r="BM2769" s="110"/>
      <c r="BN2769" s="110"/>
    </row>
    <row r="2770" spans="59:66" x14ac:dyDescent="0.25">
      <c r="BG2770" s="110" t="s">
        <v>1088</v>
      </c>
      <c r="BH2770" s="111" t="s">
        <v>6065</v>
      </c>
      <c r="BI2770" s="110" t="s">
        <v>1921</v>
      </c>
      <c r="BJ2770" s="110" t="s">
        <v>3309</v>
      </c>
      <c r="BK2770" s="110"/>
      <c r="BL2770" s="110"/>
      <c r="BM2770" s="110"/>
      <c r="BN2770" s="110"/>
    </row>
    <row r="2771" spans="59:66" x14ac:dyDescent="0.25">
      <c r="BG2771" s="110" t="s">
        <v>1089</v>
      </c>
      <c r="BH2771" s="111" t="s">
        <v>6066</v>
      </c>
      <c r="BI2771" s="110" t="s">
        <v>1921</v>
      </c>
      <c r="BJ2771" s="110" t="s">
        <v>3309</v>
      </c>
      <c r="BK2771" s="110"/>
      <c r="BL2771" s="110"/>
      <c r="BM2771" s="110"/>
      <c r="BN2771" s="110"/>
    </row>
    <row r="2772" spans="59:66" x14ac:dyDescent="0.25">
      <c r="BG2772" s="110" t="s">
        <v>1090</v>
      </c>
      <c r="BH2772" s="111" t="s">
        <v>6067</v>
      </c>
      <c r="BI2772" s="110" t="s">
        <v>2442</v>
      </c>
      <c r="BJ2772" s="110" t="s">
        <v>3321</v>
      </c>
      <c r="BK2772" s="110"/>
      <c r="BL2772" s="110"/>
      <c r="BM2772" s="110"/>
      <c r="BN2772" s="110"/>
    </row>
    <row r="2773" spans="59:66" x14ac:dyDescent="0.25">
      <c r="BG2773" s="110" t="s">
        <v>1091</v>
      </c>
      <c r="BH2773" s="111" t="s">
        <v>6068</v>
      </c>
      <c r="BI2773" s="110" t="s">
        <v>1921</v>
      </c>
      <c r="BJ2773" s="110" t="s">
        <v>3309</v>
      </c>
      <c r="BK2773" s="110"/>
      <c r="BL2773" s="110"/>
      <c r="BM2773" s="110"/>
      <c r="BN2773" s="110"/>
    </row>
    <row r="2774" spans="59:66" x14ac:dyDescent="0.25">
      <c r="BG2774" s="110" t="s">
        <v>1092</v>
      </c>
      <c r="BH2774" s="111" t="s">
        <v>6069</v>
      </c>
      <c r="BI2774" s="110" t="s">
        <v>507</v>
      </c>
      <c r="BJ2774" s="110" t="s">
        <v>3369</v>
      </c>
      <c r="BK2774" s="110"/>
      <c r="BL2774" s="110"/>
      <c r="BM2774" s="110"/>
      <c r="BN2774" s="110"/>
    </row>
    <row r="2775" spans="59:66" x14ac:dyDescent="0.25">
      <c r="BG2775" s="110" t="s">
        <v>1093</v>
      </c>
      <c r="BH2775" s="111" t="s">
        <v>6070</v>
      </c>
      <c r="BI2775" s="110" t="s">
        <v>1930</v>
      </c>
      <c r="BJ2775" s="110" t="s">
        <v>3326</v>
      </c>
      <c r="BK2775" s="110"/>
      <c r="BL2775" s="110"/>
      <c r="BM2775" s="110"/>
      <c r="BN2775" s="110"/>
    </row>
    <row r="2776" spans="59:66" x14ac:dyDescent="0.25">
      <c r="BG2776" s="110" t="s">
        <v>1094</v>
      </c>
      <c r="BH2776" s="111" t="s">
        <v>6071</v>
      </c>
      <c r="BI2776" s="110" t="s">
        <v>1923</v>
      </c>
      <c r="BJ2776" s="110" t="s">
        <v>3316</v>
      </c>
      <c r="BK2776" s="110"/>
      <c r="BL2776" s="110"/>
      <c r="BM2776" s="110"/>
      <c r="BN2776" s="110"/>
    </row>
    <row r="2777" spans="59:66" x14ac:dyDescent="0.25">
      <c r="BG2777" s="110" t="s">
        <v>1095</v>
      </c>
      <c r="BH2777" s="111" t="s">
        <v>6072</v>
      </c>
      <c r="BI2777" s="110" t="s">
        <v>1926</v>
      </c>
      <c r="BJ2777" s="110" t="s">
        <v>3319</v>
      </c>
      <c r="BK2777" s="110"/>
      <c r="BL2777" s="110"/>
      <c r="BM2777" s="110"/>
      <c r="BN2777" s="110"/>
    </row>
    <row r="2778" spans="59:66" x14ac:dyDescent="0.25">
      <c r="BG2778" s="110" t="s">
        <v>1096</v>
      </c>
      <c r="BH2778" s="111" t="s">
        <v>6073</v>
      </c>
      <c r="BI2778" s="110" t="s">
        <v>1926</v>
      </c>
      <c r="BJ2778" s="110" t="s">
        <v>3319</v>
      </c>
      <c r="BK2778" s="110"/>
      <c r="BL2778" s="110"/>
      <c r="BM2778" s="110"/>
      <c r="BN2778" s="110"/>
    </row>
    <row r="2779" spans="59:66" x14ac:dyDescent="0.25">
      <c r="BG2779" s="110" t="s">
        <v>1097</v>
      </c>
      <c r="BH2779" s="111" t="s">
        <v>6074</v>
      </c>
      <c r="BI2779" s="110" t="s">
        <v>1926</v>
      </c>
      <c r="BJ2779" s="110" t="s">
        <v>3319</v>
      </c>
      <c r="BK2779" s="110"/>
      <c r="BL2779" s="110"/>
      <c r="BM2779" s="110"/>
      <c r="BN2779" s="110"/>
    </row>
    <row r="2780" spans="59:66" x14ac:dyDescent="0.25">
      <c r="BG2780" s="110" t="s">
        <v>1098</v>
      </c>
      <c r="BH2780" s="111" t="s">
        <v>6075</v>
      </c>
      <c r="BI2780" s="110" t="s">
        <v>1926</v>
      </c>
      <c r="BJ2780" s="110" t="s">
        <v>3319</v>
      </c>
      <c r="BK2780" s="110"/>
      <c r="BL2780" s="110"/>
      <c r="BM2780" s="110"/>
      <c r="BN2780" s="110"/>
    </row>
    <row r="2781" spans="59:66" x14ac:dyDescent="0.25">
      <c r="BG2781" s="110" t="s">
        <v>1099</v>
      </c>
      <c r="BH2781" s="111" t="s">
        <v>6076</v>
      </c>
      <c r="BI2781" s="110" t="s">
        <v>1926</v>
      </c>
      <c r="BJ2781" s="110" t="s">
        <v>3319</v>
      </c>
      <c r="BK2781" s="110"/>
      <c r="BL2781" s="110"/>
      <c r="BM2781" s="110"/>
      <c r="BN2781" s="110"/>
    </row>
    <row r="2782" spans="59:66" x14ac:dyDescent="0.25">
      <c r="BG2782" s="110" t="s">
        <v>1100</v>
      </c>
      <c r="BH2782" s="111" t="s">
        <v>6077</v>
      </c>
      <c r="BI2782" s="110" t="s">
        <v>1926</v>
      </c>
      <c r="BJ2782" s="110" t="s">
        <v>3319</v>
      </c>
      <c r="BK2782" s="110"/>
      <c r="BL2782" s="110"/>
      <c r="BM2782" s="110"/>
      <c r="BN2782" s="110"/>
    </row>
    <row r="2783" spans="59:66" x14ac:dyDescent="0.25">
      <c r="BG2783" s="110" t="s">
        <v>1101</v>
      </c>
      <c r="BH2783" s="111" t="s">
        <v>6078</v>
      </c>
      <c r="BI2783" s="110" t="s">
        <v>1926</v>
      </c>
      <c r="BJ2783" s="110" t="s">
        <v>3319</v>
      </c>
      <c r="BK2783" s="110"/>
      <c r="BL2783" s="110"/>
      <c r="BM2783" s="110"/>
      <c r="BN2783" s="110"/>
    </row>
    <row r="2784" spans="59:66" x14ac:dyDescent="0.25">
      <c r="BG2784" s="110" t="s">
        <v>1102</v>
      </c>
      <c r="BH2784" s="111" t="s">
        <v>6079</v>
      </c>
      <c r="BI2784" s="110" t="s">
        <v>1930</v>
      </c>
      <c r="BJ2784" s="110" t="s">
        <v>3326</v>
      </c>
      <c r="BK2784" s="110"/>
      <c r="BL2784" s="110"/>
      <c r="BM2784" s="110"/>
      <c r="BN2784" s="110"/>
    </row>
    <row r="2785" spans="59:66" x14ac:dyDescent="0.25">
      <c r="BG2785" s="110" t="s">
        <v>1103</v>
      </c>
      <c r="BH2785" s="111" t="s">
        <v>6080</v>
      </c>
      <c r="BI2785" s="110" t="s">
        <v>2442</v>
      </c>
      <c r="BJ2785" s="110" t="s">
        <v>3321</v>
      </c>
      <c r="BK2785" s="110"/>
      <c r="BL2785" s="110"/>
      <c r="BM2785" s="110"/>
      <c r="BN2785" s="110"/>
    </row>
    <row r="2786" spans="59:66" x14ac:dyDescent="0.25">
      <c r="BG2786" s="110" t="s">
        <v>1104</v>
      </c>
      <c r="BH2786" s="111" t="s">
        <v>6081</v>
      </c>
      <c r="BI2786" s="110" t="s">
        <v>1927</v>
      </c>
      <c r="BJ2786" s="110" t="s">
        <v>3261</v>
      </c>
      <c r="BK2786" s="110"/>
      <c r="BL2786" s="110"/>
      <c r="BM2786" s="110"/>
      <c r="BN2786" s="110"/>
    </row>
    <row r="2787" spans="59:66" x14ac:dyDescent="0.25">
      <c r="BG2787" s="110" t="s">
        <v>1105</v>
      </c>
      <c r="BH2787" s="111" t="s">
        <v>6082</v>
      </c>
      <c r="BI2787" s="110" t="s">
        <v>1923</v>
      </c>
      <c r="BJ2787" s="110" t="s">
        <v>3316</v>
      </c>
      <c r="BK2787" s="110"/>
      <c r="BL2787" s="110"/>
      <c r="BM2787" s="110"/>
      <c r="BN2787" s="110"/>
    </row>
    <row r="2788" spans="59:66" x14ac:dyDescent="0.25">
      <c r="BG2788" s="110" t="s">
        <v>1106</v>
      </c>
      <c r="BH2788" s="111" t="s">
        <v>6083</v>
      </c>
      <c r="BI2788" s="110" t="s">
        <v>379</v>
      </c>
      <c r="BJ2788" s="110" t="s">
        <v>3376</v>
      </c>
      <c r="BK2788" s="110"/>
      <c r="BL2788" s="110"/>
      <c r="BM2788" s="110"/>
      <c r="BN2788" s="110"/>
    </row>
    <row r="2789" spans="59:66" x14ac:dyDescent="0.25">
      <c r="BG2789" s="110" t="s">
        <v>1107</v>
      </c>
      <c r="BH2789" s="111" t="s">
        <v>6084</v>
      </c>
      <c r="BI2789" s="110" t="s">
        <v>1927</v>
      </c>
      <c r="BJ2789" s="110" t="s">
        <v>3261</v>
      </c>
      <c r="BK2789" s="110"/>
      <c r="BL2789" s="110"/>
      <c r="BM2789" s="110"/>
      <c r="BN2789" s="110"/>
    </row>
    <row r="2790" spans="59:66" x14ac:dyDescent="0.25">
      <c r="BG2790" s="110" t="s">
        <v>1108</v>
      </c>
      <c r="BH2790" s="111" t="s">
        <v>6085</v>
      </c>
      <c r="BI2790" s="110" t="s">
        <v>1921</v>
      </c>
      <c r="BJ2790" s="110" t="s">
        <v>3309</v>
      </c>
      <c r="BK2790" s="110"/>
      <c r="BL2790" s="110"/>
      <c r="BM2790" s="110"/>
      <c r="BN2790" s="110"/>
    </row>
    <row r="2791" spans="59:66" x14ac:dyDescent="0.25">
      <c r="BG2791" s="110" t="s">
        <v>1109</v>
      </c>
      <c r="BH2791" s="111" t="s">
        <v>6086</v>
      </c>
      <c r="BI2791" s="110" t="s">
        <v>1921</v>
      </c>
      <c r="BJ2791" s="110" t="s">
        <v>3309</v>
      </c>
      <c r="BK2791" s="110"/>
      <c r="BL2791" s="110"/>
      <c r="BM2791" s="110"/>
      <c r="BN2791" s="110"/>
    </row>
    <row r="2792" spans="59:66" x14ac:dyDescent="0.25">
      <c r="BG2792" s="110" t="s">
        <v>1110</v>
      </c>
      <c r="BH2792" s="111" t="s">
        <v>6087</v>
      </c>
      <c r="BI2792" s="110" t="s">
        <v>1921</v>
      </c>
      <c r="BJ2792" s="110" t="s">
        <v>3309</v>
      </c>
      <c r="BK2792" s="110"/>
      <c r="BL2792" s="110"/>
      <c r="BM2792" s="110"/>
      <c r="BN2792" s="110"/>
    </row>
    <row r="2793" spans="59:66" x14ac:dyDescent="0.25">
      <c r="BG2793" s="110" t="s">
        <v>1111</v>
      </c>
      <c r="BH2793" s="111" t="s">
        <v>6088</v>
      </c>
      <c r="BI2793" s="110" t="s">
        <v>1925</v>
      </c>
      <c r="BJ2793" s="110" t="s">
        <v>3323</v>
      </c>
      <c r="BK2793" s="110"/>
      <c r="BL2793" s="110"/>
      <c r="BM2793" s="110"/>
      <c r="BN2793" s="110"/>
    </row>
    <row r="2794" spans="59:66" x14ac:dyDescent="0.25">
      <c r="BG2794" s="110" t="s">
        <v>1112</v>
      </c>
      <c r="BH2794" s="111" t="s">
        <v>6089</v>
      </c>
      <c r="BI2794" s="110" t="s">
        <v>1342</v>
      </c>
      <c r="BJ2794" s="110" t="s">
        <v>3359</v>
      </c>
      <c r="BK2794" s="110"/>
      <c r="BL2794" s="110"/>
      <c r="BM2794" s="110"/>
      <c r="BN2794" s="110"/>
    </row>
    <row r="2795" spans="59:66" x14ac:dyDescent="0.25">
      <c r="BG2795" s="110" t="s">
        <v>1113</v>
      </c>
      <c r="BH2795" s="111" t="s">
        <v>6090</v>
      </c>
      <c r="BI2795" s="110" t="s">
        <v>1925</v>
      </c>
      <c r="BJ2795" s="110" t="s">
        <v>3323</v>
      </c>
      <c r="BK2795" s="110"/>
      <c r="BL2795" s="110"/>
      <c r="BM2795" s="110"/>
      <c r="BN2795" s="110"/>
    </row>
    <row r="2796" spans="59:66" x14ac:dyDescent="0.25">
      <c r="BG2796" s="110" t="s">
        <v>1114</v>
      </c>
      <c r="BH2796" s="111" t="s">
        <v>6091</v>
      </c>
      <c r="BI2796" s="110" t="s">
        <v>1923</v>
      </c>
      <c r="BJ2796" s="110" t="s">
        <v>3316</v>
      </c>
      <c r="BK2796" s="110"/>
      <c r="BL2796" s="110"/>
      <c r="BM2796" s="110"/>
      <c r="BN2796" s="110"/>
    </row>
    <row r="2797" spans="59:66" x14ac:dyDescent="0.25">
      <c r="BG2797" s="110" t="s">
        <v>1115</v>
      </c>
      <c r="BH2797" s="111" t="s">
        <v>6092</v>
      </c>
      <c r="BI2797" s="110" t="s">
        <v>1925</v>
      </c>
      <c r="BJ2797" s="110" t="s">
        <v>3323</v>
      </c>
      <c r="BK2797" s="110"/>
      <c r="BL2797" s="110"/>
      <c r="BM2797" s="110"/>
      <c r="BN2797" s="110"/>
    </row>
    <row r="2798" spans="59:66" x14ac:dyDescent="0.25">
      <c r="BG2798" s="110" t="s">
        <v>1116</v>
      </c>
      <c r="BH2798" s="111" t="s">
        <v>6093</v>
      </c>
      <c r="BI2798" s="110" t="s">
        <v>2382</v>
      </c>
      <c r="BJ2798" s="110" t="s">
        <v>3307</v>
      </c>
      <c r="BK2798" s="110"/>
      <c r="BL2798" s="110"/>
      <c r="BM2798" s="110"/>
      <c r="BN2798" s="110"/>
    </row>
    <row r="2799" spans="59:66" x14ac:dyDescent="0.25">
      <c r="BG2799" s="110" t="s">
        <v>1117</v>
      </c>
      <c r="BH2799" s="111" t="s">
        <v>6094</v>
      </c>
      <c r="BI2799" s="110" t="s">
        <v>2382</v>
      </c>
      <c r="BJ2799" s="110" t="s">
        <v>3307</v>
      </c>
      <c r="BK2799" s="110"/>
      <c r="BL2799" s="110"/>
      <c r="BM2799" s="110"/>
      <c r="BN2799" s="110"/>
    </row>
    <row r="2800" spans="59:66" x14ac:dyDescent="0.25">
      <c r="BG2800" s="110" t="s">
        <v>1118</v>
      </c>
      <c r="BH2800" s="111" t="s">
        <v>6095</v>
      </c>
      <c r="BI2800" s="110" t="s">
        <v>2382</v>
      </c>
      <c r="BJ2800" s="110" t="s">
        <v>3307</v>
      </c>
      <c r="BK2800" s="110"/>
      <c r="BL2800" s="110"/>
      <c r="BM2800" s="110"/>
      <c r="BN2800" s="110"/>
    </row>
    <row r="2801" spans="59:66" x14ac:dyDescent="0.25">
      <c r="BG2801" s="110" t="s">
        <v>1119</v>
      </c>
      <c r="BH2801" s="111" t="s">
        <v>6096</v>
      </c>
      <c r="BI2801" s="110" t="s">
        <v>2382</v>
      </c>
      <c r="BJ2801" s="110" t="s">
        <v>3307</v>
      </c>
      <c r="BK2801" s="110"/>
      <c r="BL2801" s="110"/>
      <c r="BM2801" s="110"/>
      <c r="BN2801" s="110"/>
    </row>
    <row r="2802" spans="59:66" x14ac:dyDescent="0.25">
      <c r="BG2802" s="110" t="s">
        <v>1120</v>
      </c>
      <c r="BH2802" s="111" t="s">
        <v>6097</v>
      </c>
      <c r="BI2802" s="110" t="s">
        <v>2382</v>
      </c>
      <c r="BJ2802" s="110" t="s">
        <v>3307</v>
      </c>
      <c r="BK2802" s="110"/>
      <c r="BL2802" s="110"/>
      <c r="BM2802" s="110"/>
      <c r="BN2802" s="110"/>
    </row>
    <row r="2803" spans="59:66" x14ac:dyDescent="0.25">
      <c r="BG2803" s="110" t="s">
        <v>1121</v>
      </c>
      <c r="BH2803" s="111" t="s">
        <v>6098</v>
      </c>
      <c r="BI2803" s="110" t="s">
        <v>2382</v>
      </c>
      <c r="BJ2803" s="110" t="s">
        <v>3307</v>
      </c>
      <c r="BK2803" s="110"/>
      <c r="BL2803" s="110"/>
      <c r="BM2803" s="110"/>
      <c r="BN2803" s="110"/>
    </row>
    <row r="2804" spans="59:66" x14ac:dyDescent="0.25">
      <c r="BG2804" s="110" t="s">
        <v>399</v>
      </c>
      <c r="BH2804" s="111" t="s">
        <v>6099</v>
      </c>
      <c r="BI2804" s="110" t="s">
        <v>2382</v>
      </c>
      <c r="BJ2804" s="110" t="s">
        <v>3307</v>
      </c>
      <c r="BK2804" s="110"/>
      <c r="BL2804" s="110"/>
      <c r="BM2804" s="110"/>
      <c r="BN2804" s="110"/>
    </row>
    <row r="2805" spans="59:66" x14ac:dyDescent="0.25">
      <c r="BG2805" s="110" t="s">
        <v>400</v>
      </c>
      <c r="BH2805" s="111" t="s">
        <v>6100</v>
      </c>
      <c r="BI2805" s="110" t="s">
        <v>1926</v>
      </c>
      <c r="BJ2805" s="110" t="s">
        <v>3319</v>
      </c>
      <c r="BK2805" s="110"/>
      <c r="BL2805" s="110"/>
      <c r="BM2805" s="110"/>
      <c r="BN2805" s="110"/>
    </row>
    <row r="2806" spans="59:66" x14ac:dyDescent="0.25">
      <c r="BG2806" s="110" t="s">
        <v>401</v>
      </c>
      <c r="BH2806" s="111" t="s">
        <v>6101</v>
      </c>
      <c r="BI2806" s="110" t="s">
        <v>1923</v>
      </c>
      <c r="BJ2806" s="110" t="s">
        <v>3316</v>
      </c>
      <c r="BK2806" s="110"/>
      <c r="BL2806" s="110"/>
      <c r="BM2806" s="110"/>
      <c r="BN2806" s="110"/>
    </row>
    <row r="2807" spans="59:66" x14ac:dyDescent="0.25">
      <c r="BG2807" s="110" t="s">
        <v>402</v>
      </c>
      <c r="BH2807" s="111" t="s">
        <v>6102</v>
      </c>
      <c r="BI2807" s="110" t="s">
        <v>1928</v>
      </c>
      <c r="BJ2807" s="110" t="s">
        <v>3263</v>
      </c>
      <c r="BK2807" s="110"/>
      <c r="BL2807" s="110"/>
      <c r="BM2807" s="110"/>
      <c r="BN2807" s="110"/>
    </row>
    <row r="2808" spans="59:66" x14ac:dyDescent="0.25">
      <c r="BG2808" s="110" t="s">
        <v>2580</v>
      </c>
      <c r="BH2808" s="111" t="s">
        <v>6103</v>
      </c>
      <c r="BI2808" s="110" t="s">
        <v>1919</v>
      </c>
      <c r="BJ2808" s="110" t="s">
        <v>3305</v>
      </c>
      <c r="BK2808" s="110"/>
      <c r="BL2808" s="110"/>
      <c r="BM2808" s="110"/>
      <c r="BN2808" s="110"/>
    </row>
    <row r="2809" spans="59:66" x14ac:dyDescent="0.25">
      <c r="BG2809" s="110" t="s">
        <v>2581</v>
      </c>
      <c r="BH2809" s="111" t="s">
        <v>6104</v>
      </c>
      <c r="BI2809" s="110" t="s">
        <v>1927</v>
      </c>
      <c r="BJ2809" s="110" t="s">
        <v>3261</v>
      </c>
      <c r="BK2809" s="110"/>
      <c r="BL2809" s="110"/>
      <c r="BM2809" s="110"/>
      <c r="BN2809" s="110"/>
    </row>
    <row r="2810" spans="59:66" x14ac:dyDescent="0.25">
      <c r="BG2810" s="110" t="s">
        <v>2582</v>
      </c>
      <c r="BH2810" s="111" t="s">
        <v>6105</v>
      </c>
      <c r="BI2810" s="110" t="s">
        <v>1920</v>
      </c>
      <c r="BJ2810" s="110" t="s">
        <v>3337</v>
      </c>
      <c r="BK2810" s="110"/>
      <c r="BL2810" s="110"/>
      <c r="BM2810" s="110"/>
      <c r="BN2810" s="110"/>
    </row>
    <row r="2811" spans="59:66" x14ac:dyDescent="0.25">
      <c r="BG2811" s="110" t="s">
        <v>2583</v>
      </c>
      <c r="BH2811" s="111" t="s">
        <v>6106</v>
      </c>
      <c r="BI2811" s="110" t="s">
        <v>1927</v>
      </c>
      <c r="BJ2811" s="110" t="s">
        <v>3261</v>
      </c>
      <c r="BK2811" s="110"/>
      <c r="BL2811" s="110"/>
      <c r="BM2811" s="110"/>
      <c r="BN2811" s="110"/>
    </row>
    <row r="2812" spans="59:66" x14ac:dyDescent="0.25">
      <c r="BG2812" s="110" t="s">
        <v>2584</v>
      </c>
      <c r="BH2812" s="111" t="s">
        <v>6107</v>
      </c>
      <c r="BI2812" s="110" t="s">
        <v>1925</v>
      </c>
      <c r="BJ2812" s="110" t="s">
        <v>3323</v>
      </c>
      <c r="BK2812" s="110"/>
      <c r="BL2812" s="110"/>
      <c r="BM2812" s="110"/>
      <c r="BN2812" s="110"/>
    </row>
    <row r="2813" spans="59:66" x14ac:dyDescent="0.25">
      <c r="BG2813" s="110" t="s">
        <v>2585</v>
      </c>
      <c r="BH2813" s="111" t="s">
        <v>6108</v>
      </c>
      <c r="BI2813" s="110" t="s">
        <v>1925</v>
      </c>
      <c r="BJ2813" s="110" t="s">
        <v>3323</v>
      </c>
      <c r="BK2813" s="110"/>
      <c r="BL2813" s="110"/>
      <c r="BM2813" s="110"/>
      <c r="BN2813" s="110"/>
    </row>
    <row r="2814" spans="59:66" x14ac:dyDescent="0.25">
      <c r="BG2814" s="110" t="s">
        <v>2586</v>
      </c>
      <c r="BH2814" s="111" t="s">
        <v>6109</v>
      </c>
      <c r="BI2814" s="110" t="s">
        <v>1925</v>
      </c>
      <c r="BJ2814" s="110" t="s">
        <v>3323</v>
      </c>
      <c r="BK2814" s="110"/>
      <c r="BL2814" s="110"/>
      <c r="BM2814" s="110"/>
      <c r="BN2814" s="110"/>
    </row>
    <row r="2815" spans="59:66" x14ac:dyDescent="0.25">
      <c r="BG2815" s="110" t="s">
        <v>2587</v>
      </c>
      <c r="BH2815" s="111" t="s">
        <v>6110</v>
      </c>
      <c r="BI2815" s="110" t="s">
        <v>1920</v>
      </c>
      <c r="BJ2815" s="110" t="s">
        <v>3337</v>
      </c>
      <c r="BK2815" s="110"/>
      <c r="BL2815" s="110"/>
      <c r="BM2815" s="110"/>
      <c r="BN2815" s="110"/>
    </row>
    <row r="2816" spans="59:66" x14ac:dyDescent="0.25">
      <c r="BG2816" s="110" t="s">
        <v>2588</v>
      </c>
      <c r="BH2816" s="111" t="s">
        <v>6111</v>
      </c>
      <c r="BI2816" s="110" t="s">
        <v>1926</v>
      </c>
      <c r="BJ2816" s="110" t="s">
        <v>3319</v>
      </c>
      <c r="BK2816" s="110"/>
      <c r="BL2816" s="110"/>
      <c r="BM2816" s="110"/>
      <c r="BN2816" s="110"/>
    </row>
    <row r="2817" spans="59:66" x14ac:dyDescent="0.25">
      <c r="BG2817" s="110" t="s">
        <v>2589</v>
      </c>
      <c r="BH2817" s="111" t="s">
        <v>6112</v>
      </c>
      <c r="BI2817" s="110" t="s">
        <v>1920</v>
      </c>
      <c r="BJ2817" s="110" t="s">
        <v>3337</v>
      </c>
      <c r="BK2817" s="110"/>
      <c r="BL2817" s="110"/>
      <c r="BM2817" s="110"/>
      <c r="BN2817" s="110"/>
    </row>
    <row r="2818" spans="59:66" x14ac:dyDescent="0.25">
      <c r="BG2818" s="110" t="s">
        <v>2590</v>
      </c>
      <c r="BH2818" s="111" t="s">
        <v>6113</v>
      </c>
      <c r="BI2818" s="110" t="s">
        <v>1924</v>
      </c>
      <c r="BJ2818" s="110" t="s">
        <v>3362</v>
      </c>
      <c r="BK2818" s="110"/>
      <c r="BL2818" s="110"/>
      <c r="BM2818" s="110"/>
      <c r="BN2818" s="110"/>
    </row>
    <row r="2819" spans="59:66" x14ac:dyDescent="0.25">
      <c r="BG2819" s="110" t="s">
        <v>2591</v>
      </c>
      <c r="BH2819" s="111" t="s">
        <v>6114</v>
      </c>
      <c r="BI2819" s="110" t="s">
        <v>1919</v>
      </c>
      <c r="BJ2819" s="110" t="s">
        <v>3305</v>
      </c>
      <c r="BK2819" s="110"/>
      <c r="BL2819" s="110"/>
      <c r="BM2819" s="110"/>
      <c r="BN2819" s="110"/>
    </row>
    <row r="2820" spans="59:66" x14ac:dyDescent="0.25">
      <c r="BG2820" s="110" t="s">
        <v>2592</v>
      </c>
      <c r="BH2820" s="111" t="s">
        <v>6115</v>
      </c>
      <c r="BI2820" s="110" t="s">
        <v>1919</v>
      </c>
      <c r="BJ2820" s="110" t="s">
        <v>3305</v>
      </c>
      <c r="BK2820" s="110"/>
      <c r="BL2820" s="110"/>
      <c r="BM2820" s="110"/>
      <c r="BN2820" s="110"/>
    </row>
    <row r="2821" spans="59:66" x14ac:dyDescent="0.25">
      <c r="BG2821" s="110" t="s">
        <v>2593</v>
      </c>
      <c r="BH2821" s="111" t="s">
        <v>6116</v>
      </c>
      <c r="BI2821" s="110" t="s">
        <v>1930</v>
      </c>
      <c r="BJ2821" s="110" t="s">
        <v>3326</v>
      </c>
      <c r="BK2821" s="110"/>
      <c r="BL2821" s="110"/>
      <c r="BM2821" s="110"/>
      <c r="BN2821" s="110"/>
    </row>
    <row r="2822" spans="59:66" x14ac:dyDescent="0.25">
      <c r="BG2822" s="110" t="s">
        <v>2594</v>
      </c>
      <c r="BH2822" s="111" t="s">
        <v>6117</v>
      </c>
      <c r="BI2822" s="110" t="s">
        <v>1342</v>
      </c>
      <c r="BJ2822" s="110" t="s">
        <v>3359</v>
      </c>
      <c r="BK2822" s="110"/>
      <c r="BL2822" s="110"/>
      <c r="BM2822" s="110"/>
      <c r="BN2822" s="110"/>
    </row>
    <row r="2823" spans="59:66" x14ac:dyDescent="0.25">
      <c r="BG2823" s="110" t="s">
        <v>2595</v>
      </c>
      <c r="BH2823" s="111" t="s">
        <v>6118</v>
      </c>
      <c r="BI2823" s="110" t="s">
        <v>1927</v>
      </c>
      <c r="BJ2823" s="110" t="s">
        <v>3261</v>
      </c>
      <c r="BK2823" s="110"/>
      <c r="BL2823" s="110"/>
      <c r="BM2823" s="110"/>
      <c r="BN2823" s="110"/>
    </row>
    <row r="2824" spans="59:66" x14ac:dyDescent="0.25">
      <c r="BG2824" s="110" t="s">
        <v>2596</v>
      </c>
      <c r="BH2824" s="111" t="s">
        <v>6119</v>
      </c>
      <c r="BI2824" s="110" t="s">
        <v>1926</v>
      </c>
      <c r="BJ2824" s="110" t="s">
        <v>3319</v>
      </c>
      <c r="BK2824" s="110"/>
      <c r="BL2824" s="110"/>
      <c r="BM2824" s="110"/>
      <c r="BN2824" s="110"/>
    </row>
    <row r="2825" spans="59:66" x14ac:dyDescent="0.25">
      <c r="BG2825" s="110" t="s">
        <v>2597</v>
      </c>
      <c r="BH2825" s="111" t="s">
        <v>6120</v>
      </c>
      <c r="BI2825" s="110" t="s">
        <v>1921</v>
      </c>
      <c r="BJ2825" s="110" t="s">
        <v>3309</v>
      </c>
      <c r="BK2825" s="110"/>
      <c r="BL2825" s="110"/>
      <c r="BM2825" s="110"/>
      <c r="BN2825" s="110"/>
    </row>
    <row r="2826" spans="59:66" x14ac:dyDescent="0.25">
      <c r="BG2826" s="110" t="s">
        <v>2598</v>
      </c>
      <c r="BH2826" s="111" t="s">
        <v>6121</v>
      </c>
      <c r="BI2826" s="110" t="s">
        <v>507</v>
      </c>
      <c r="BJ2826" s="110" t="s">
        <v>3369</v>
      </c>
      <c r="BK2826" s="110"/>
      <c r="BL2826" s="110"/>
      <c r="BM2826" s="110"/>
      <c r="BN2826" s="110"/>
    </row>
    <row r="2827" spans="59:66" x14ac:dyDescent="0.25">
      <c r="BG2827" s="110" t="s">
        <v>2599</v>
      </c>
      <c r="BH2827" s="111" t="s">
        <v>6122</v>
      </c>
      <c r="BI2827" s="110" t="s">
        <v>1919</v>
      </c>
      <c r="BJ2827" s="110" t="s">
        <v>3305</v>
      </c>
      <c r="BK2827" s="110"/>
      <c r="BL2827" s="110"/>
      <c r="BM2827" s="110"/>
      <c r="BN2827" s="110"/>
    </row>
    <row r="2828" spans="59:66" x14ac:dyDescent="0.25">
      <c r="BG2828" s="110" t="s">
        <v>2600</v>
      </c>
      <c r="BH2828" s="111" t="s">
        <v>6123</v>
      </c>
      <c r="BI2828" s="110" t="s">
        <v>1927</v>
      </c>
      <c r="BJ2828" s="110" t="s">
        <v>3261</v>
      </c>
      <c r="BK2828" s="110"/>
      <c r="BL2828" s="110"/>
      <c r="BM2828" s="110"/>
      <c r="BN2828" s="110"/>
    </row>
    <row r="2829" spans="59:66" x14ac:dyDescent="0.25">
      <c r="BG2829" s="110" t="s">
        <v>2601</v>
      </c>
      <c r="BH2829" s="111" t="s">
        <v>6124</v>
      </c>
      <c r="BI2829" s="110" t="s">
        <v>2382</v>
      </c>
      <c r="BJ2829" s="110" t="s">
        <v>3307</v>
      </c>
      <c r="BK2829" s="110"/>
      <c r="BL2829" s="110"/>
      <c r="BM2829" s="110"/>
      <c r="BN2829" s="110"/>
    </row>
    <row r="2830" spans="59:66" x14ac:dyDescent="0.25">
      <c r="BG2830" s="110" t="s">
        <v>2602</v>
      </c>
      <c r="BH2830" s="111" t="s">
        <v>6125</v>
      </c>
      <c r="BI2830" s="110" t="s">
        <v>1923</v>
      </c>
      <c r="BJ2830" s="110" t="s">
        <v>3316</v>
      </c>
      <c r="BK2830" s="110"/>
      <c r="BL2830" s="110"/>
      <c r="BM2830" s="110"/>
      <c r="BN2830" s="110"/>
    </row>
    <row r="2831" spans="59:66" x14ac:dyDescent="0.25">
      <c r="BG2831" s="110" t="s">
        <v>2603</v>
      </c>
      <c r="BH2831" s="111" t="s">
        <v>6126</v>
      </c>
      <c r="BI2831" s="110" t="s">
        <v>1924</v>
      </c>
      <c r="BJ2831" s="110" t="s">
        <v>3362</v>
      </c>
      <c r="BK2831" s="110"/>
      <c r="BL2831" s="110"/>
      <c r="BM2831" s="110"/>
      <c r="BN2831" s="110"/>
    </row>
    <row r="2832" spans="59:66" x14ac:dyDescent="0.25">
      <c r="BG2832" s="110" t="s">
        <v>2604</v>
      </c>
      <c r="BH2832" s="111" t="s">
        <v>6127</v>
      </c>
      <c r="BI2832" s="110" t="s">
        <v>1928</v>
      </c>
      <c r="BJ2832" s="110" t="s">
        <v>3263</v>
      </c>
      <c r="BK2832" s="110"/>
      <c r="BL2832" s="110"/>
      <c r="BM2832" s="110"/>
      <c r="BN2832" s="110"/>
    </row>
    <row r="2833" spans="59:66" x14ac:dyDescent="0.25">
      <c r="BG2833" s="110" t="s">
        <v>2605</v>
      </c>
      <c r="BH2833" s="111" t="s">
        <v>6128</v>
      </c>
      <c r="BI2833" s="110" t="s">
        <v>379</v>
      </c>
      <c r="BJ2833" s="110" t="s">
        <v>3376</v>
      </c>
      <c r="BK2833" s="110"/>
      <c r="BL2833" s="110"/>
      <c r="BM2833" s="110"/>
      <c r="BN2833" s="110"/>
    </row>
    <row r="2834" spans="59:66" x14ac:dyDescent="0.25">
      <c r="BG2834" s="110" t="s">
        <v>2606</v>
      </c>
      <c r="BH2834" s="111" t="s">
        <v>6129</v>
      </c>
      <c r="BI2834" s="110" t="s">
        <v>379</v>
      </c>
      <c r="BJ2834" s="110" t="s">
        <v>3376</v>
      </c>
      <c r="BK2834" s="110"/>
      <c r="BL2834" s="110"/>
      <c r="BM2834" s="110"/>
      <c r="BN2834" s="110"/>
    </row>
    <row r="2835" spans="59:66" x14ac:dyDescent="0.25">
      <c r="BG2835" s="110" t="s">
        <v>2607</v>
      </c>
      <c r="BH2835" s="111" t="s">
        <v>6130</v>
      </c>
      <c r="BI2835" s="110" t="s">
        <v>1921</v>
      </c>
      <c r="BJ2835" s="110" t="s">
        <v>3309</v>
      </c>
      <c r="BK2835" s="110"/>
      <c r="BL2835" s="110"/>
      <c r="BM2835" s="110"/>
      <c r="BN2835" s="110"/>
    </row>
    <row r="2836" spans="59:66" x14ac:dyDescent="0.25">
      <c r="BG2836" s="110" t="s">
        <v>2608</v>
      </c>
      <c r="BH2836" s="111" t="s">
        <v>6131</v>
      </c>
      <c r="BI2836" s="110" t="s">
        <v>2382</v>
      </c>
      <c r="BJ2836" s="110" t="s">
        <v>3307</v>
      </c>
      <c r="BK2836" s="110"/>
      <c r="BL2836" s="110"/>
      <c r="BM2836" s="110"/>
      <c r="BN2836" s="110"/>
    </row>
    <row r="2837" spans="59:66" x14ac:dyDescent="0.25">
      <c r="BG2837" s="110" t="s">
        <v>2609</v>
      </c>
      <c r="BH2837" s="111" t="s">
        <v>6132</v>
      </c>
      <c r="BI2837" s="110" t="s">
        <v>2442</v>
      </c>
      <c r="BJ2837" s="110" t="s">
        <v>3321</v>
      </c>
      <c r="BK2837" s="110"/>
      <c r="BL2837" s="110"/>
      <c r="BM2837" s="110"/>
      <c r="BN2837" s="110"/>
    </row>
    <row r="2838" spans="59:66" x14ac:dyDescent="0.25">
      <c r="BG2838" s="110" t="s">
        <v>2610</v>
      </c>
      <c r="BH2838" s="111" t="s">
        <v>6133</v>
      </c>
      <c r="BI2838" s="110" t="s">
        <v>1926</v>
      </c>
      <c r="BJ2838" s="110" t="s">
        <v>3319</v>
      </c>
      <c r="BK2838" s="110"/>
      <c r="BL2838" s="110"/>
      <c r="BM2838" s="110"/>
      <c r="BN2838" s="110"/>
    </row>
    <row r="2839" spans="59:66" x14ac:dyDescent="0.25">
      <c r="BG2839" s="110" t="s">
        <v>2611</v>
      </c>
      <c r="BH2839" s="111" t="s">
        <v>6134</v>
      </c>
      <c r="BI2839" s="110" t="s">
        <v>1919</v>
      </c>
      <c r="BJ2839" s="110" t="s">
        <v>3305</v>
      </c>
      <c r="BK2839" s="110"/>
      <c r="BL2839" s="110"/>
      <c r="BM2839" s="110"/>
      <c r="BN2839" s="110"/>
    </row>
    <row r="2840" spans="59:66" x14ac:dyDescent="0.25">
      <c r="BG2840" s="110" t="s">
        <v>2612</v>
      </c>
      <c r="BH2840" s="111" t="s">
        <v>6135</v>
      </c>
      <c r="BI2840" s="110" t="s">
        <v>1919</v>
      </c>
      <c r="BJ2840" s="110" t="s">
        <v>3305</v>
      </c>
      <c r="BK2840" s="110"/>
      <c r="BL2840" s="110"/>
      <c r="BM2840" s="110"/>
      <c r="BN2840" s="110"/>
    </row>
    <row r="2841" spans="59:66" x14ac:dyDescent="0.25">
      <c r="BG2841" s="110" t="s">
        <v>2613</v>
      </c>
      <c r="BH2841" s="111" t="s">
        <v>6136</v>
      </c>
      <c r="BI2841" s="110" t="s">
        <v>1859</v>
      </c>
      <c r="BJ2841" s="110" t="s">
        <v>3354</v>
      </c>
      <c r="BK2841" s="110"/>
      <c r="BL2841" s="110"/>
      <c r="BM2841" s="110"/>
      <c r="BN2841" s="110"/>
    </row>
    <row r="2842" spans="59:66" x14ac:dyDescent="0.25">
      <c r="BG2842" s="110" t="s">
        <v>2614</v>
      </c>
      <c r="BH2842" s="111" t="s">
        <v>6137</v>
      </c>
      <c r="BI2842" s="110" t="s">
        <v>1923</v>
      </c>
      <c r="BJ2842" s="110" t="s">
        <v>3316</v>
      </c>
      <c r="BK2842" s="110"/>
      <c r="BL2842" s="110"/>
      <c r="BM2842" s="110"/>
      <c r="BN2842" s="110"/>
    </row>
    <row r="2843" spans="59:66" x14ac:dyDescent="0.25">
      <c r="BG2843" s="110" t="s">
        <v>2615</v>
      </c>
      <c r="BH2843" s="111" t="s">
        <v>6138</v>
      </c>
      <c r="BI2843" s="110" t="s">
        <v>1924</v>
      </c>
      <c r="BJ2843" s="110" t="s">
        <v>3362</v>
      </c>
      <c r="BK2843" s="110"/>
      <c r="BL2843" s="110"/>
      <c r="BM2843" s="110"/>
      <c r="BN2843" s="110"/>
    </row>
    <row r="2844" spans="59:66" x14ac:dyDescent="0.25">
      <c r="BG2844" s="110" t="s">
        <v>2616</v>
      </c>
      <c r="BH2844" s="111" t="s">
        <v>6139</v>
      </c>
      <c r="BI2844" s="110" t="s">
        <v>507</v>
      </c>
      <c r="BJ2844" s="110" t="s">
        <v>3369</v>
      </c>
      <c r="BK2844" s="110"/>
      <c r="BL2844" s="110"/>
      <c r="BM2844" s="110"/>
      <c r="BN2844" s="110"/>
    </row>
    <row r="2845" spans="59:66" x14ac:dyDescent="0.25">
      <c r="BG2845" s="110" t="s">
        <v>2617</v>
      </c>
      <c r="BH2845" s="111" t="s">
        <v>6140</v>
      </c>
      <c r="BI2845" s="110" t="s">
        <v>1921</v>
      </c>
      <c r="BJ2845" s="110" t="s">
        <v>3309</v>
      </c>
      <c r="BK2845" s="110"/>
      <c r="BL2845" s="110"/>
      <c r="BM2845" s="110"/>
      <c r="BN2845" s="110"/>
    </row>
    <row r="2846" spans="59:66" x14ac:dyDescent="0.25">
      <c r="BG2846" s="110" t="s">
        <v>2618</v>
      </c>
      <c r="BH2846" s="111" t="s">
        <v>6141</v>
      </c>
      <c r="BI2846" s="110" t="s">
        <v>1928</v>
      </c>
      <c r="BJ2846" s="110" t="s">
        <v>3263</v>
      </c>
      <c r="BK2846" s="110"/>
      <c r="BL2846" s="110"/>
      <c r="BM2846" s="110"/>
      <c r="BN2846" s="110"/>
    </row>
    <row r="2847" spans="59:66" x14ac:dyDescent="0.25">
      <c r="BG2847" s="110" t="s">
        <v>2619</v>
      </c>
      <c r="BH2847" s="111" t="s">
        <v>6142</v>
      </c>
      <c r="BI2847" s="110" t="s">
        <v>2442</v>
      </c>
      <c r="BJ2847" s="110" t="s">
        <v>3321</v>
      </c>
      <c r="BK2847" s="110"/>
      <c r="BL2847" s="110"/>
      <c r="BM2847" s="110"/>
      <c r="BN2847" s="110"/>
    </row>
    <row r="2848" spans="59:66" x14ac:dyDescent="0.25">
      <c r="BG2848" s="110" t="s">
        <v>2620</v>
      </c>
      <c r="BH2848" s="111" t="s">
        <v>6143</v>
      </c>
      <c r="BI2848" s="110" t="s">
        <v>1927</v>
      </c>
      <c r="BJ2848" s="110" t="s">
        <v>3261</v>
      </c>
      <c r="BK2848" s="110"/>
      <c r="BL2848" s="110"/>
      <c r="BM2848" s="110"/>
      <c r="BN2848" s="110"/>
    </row>
    <row r="2849" spans="59:66" x14ac:dyDescent="0.25">
      <c r="BG2849" s="110" t="s">
        <v>2621</v>
      </c>
      <c r="BH2849" s="111" t="s">
        <v>6144</v>
      </c>
      <c r="BI2849" s="110" t="s">
        <v>1859</v>
      </c>
      <c r="BJ2849" s="110" t="s">
        <v>3354</v>
      </c>
      <c r="BK2849" s="110"/>
      <c r="BL2849" s="110"/>
      <c r="BM2849" s="110"/>
      <c r="BN2849" s="110"/>
    </row>
    <row r="2850" spans="59:66" x14ac:dyDescent="0.25">
      <c r="BG2850" s="110" t="s">
        <v>2622</v>
      </c>
      <c r="BH2850" s="111" t="s">
        <v>6145</v>
      </c>
      <c r="BI2850" s="110" t="s">
        <v>1928</v>
      </c>
      <c r="BJ2850" s="110" t="s">
        <v>3263</v>
      </c>
      <c r="BK2850" s="110"/>
      <c r="BL2850" s="110"/>
      <c r="BM2850" s="110"/>
      <c r="BN2850" s="110"/>
    </row>
    <row r="2851" spans="59:66" x14ac:dyDescent="0.25">
      <c r="BG2851" s="110" t="s">
        <v>2623</v>
      </c>
      <c r="BH2851" s="111" t="s">
        <v>6146</v>
      </c>
      <c r="BI2851" s="110" t="s">
        <v>1926</v>
      </c>
      <c r="BJ2851" s="110" t="s">
        <v>3319</v>
      </c>
      <c r="BK2851" s="110"/>
      <c r="BL2851" s="110"/>
      <c r="BM2851" s="110"/>
      <c r="BN2851" s="110"/>
    </row>
    <row r="2852" spans="59:66" x14ac:dyDescent="0.25">
      <c r="BG2852" s="110" t="s">
        <v>2624</v>
      </c>
      <c r="BH2852" s="111" t="s">
        <v>6147</v>
      </c>
      <c r="BI2852" s="110" t="s">
        <v>1928</v>
      </c>
      <c r="BJ2852" s="110" t="s">
        <v>3263</v>
      </c>
      <c r="BK2852" s="110"/>
      <c r="BL2852" s="110"/>
      <c r="BM2852" s="110"/>
      <c r="BN2852" s="110"/>
    </row>
    <row r="2853" spans="59:66" x14ac:dyDescent="0.25">
      <c r="BG2853" s="110" t="s">
        <v>2625</v>
      </c>
      <c r="BH2853" s="111" t="s">
        <v>6148</v>
      </c>
      <c r="BI2853" s="110" t="s">
        <v>1920</v>
      </c>
      <c r="BJ2853" s="110" t="s">
        <v>3337</v>
      </c>
      <c r="BK2853" s="110"/>
      <c r="BL2853" s="110"/>
      <c r="BM2853" s="110"/>
      <c r="BN2853" s="110"/>
    </row>
    <row r="2854" spans="59:66" x14ac:dyDescent="0.25">
      <c r="BG2854" s="110" t="s">
        <v>2626</v>
      </c>
      <c r="BH2854" s="111" t="s">
        <v>6149</v>
      </c>
      <c r="BI2854" s="110" t="s">
        <v>1921</v>
      </c>
      <c r="BJ2854" s="110" t="s">
        <v>3309</v>
      </c>
      <c r="BK2854" s="110"/>
      <c r="BL2854" s="110"/>
      <c r="BM2854" s="110"/>
      <c r="BN2854" s="110"/>
    </row>
    <row r="2855" spans="59:66" x14ac:dyDescent="0.25">
      <c r="BG2855" s="110" t="s">
        <v>2627</v>
      </c>
      <c r="BH2855" s="111" t="s">
        <v>6150</v>
      </c>
      <c r="BI2855" s="110" t="s">
        <v>1928</v>
      </c>
      <c r="BJ2855" s="110" t="s">
        <v>3263</v>
      </c>
      <c r="BK2855" s="110"/>
      <c r="BL2855" s="110"/>
      <c r="BM2855" s="110"/>
      <c r="BN2855" s="110"/>
    </row>
    <row r="2856" spans="59:66" x14ac:dyDescent="0.25">
      <c r="BG2856" s="110" t="s">
        <v>2628</v>
      </c>
      <c r="BH2856" s="111" t="s">
        <v>6151</v>
      </c>
      <c r="BI2856" s="110" t="s">
        <v>1928</v>
      </c>
      <c r="BJ2856" s="110" t="s">
        <v>3263</v>
      </c>
      <c r="BK2856" s="110"/>
      <c r="BL2856" s="110"/>
      <c r="BM2856" s="110"/>
      <c r="BN2856" s="110"/>
    </row>
    <row r="2857" spans="59:66" x14ac:dyDescent="0.25">
      <c r="BG2857" s="110" t="s">
        <v>2629</v>
      </c>
      <c r="BH2857" s="111" t="s">
        <v>6152</v>
      </c>
      <c r="BI2857" s="110" t="s">
        <v>1928</v>
      </c>
      <c r="BJ2857" s="110" t="s">
        <v>3263</v>
      </c>
      <c r="BK2857" s="110"/>
      <c r="BL2857" s="110"/>
      <c r="BM2857" s="110"/>
      <c r="BN2857" s="110"/>
    </row>
    <row r="2858" spans="59:66" x14ac:dyDescent="0.25">
      <c r="BG2858" s="110" t="s">
        <v>2630</v>
      </c>
      <c r="BH2858" s="111" t="s">
        <v>6153</v>
      </c>
      <c r="BI2858" s="110" t="s">
        <v>1929</v>
      </c>
      <c r="BJ2858" s="110" t="s">
        <v>3262</v>
      </c>
      <c r="BK2858" s="110"/>
      <c r="BL2858" s="110"/>
      <c r="BM2858" s="110"/>
      <c r="BN2858" s="110"/>
    </row>
    <row r="2859" spans="59:66" x14ac:dyDescent="0.25">
      <c r="BG2859" s="110" t="s">
        <v>2631</v>
      </c>
      <c r="BH2859" s="111" t="s">
        <v>6154</v>
      </c>
      <c r="BI2859" s="110" t="s">
        <v>1929</v>
      </c>
      <c r="BJ2859" s="110" t="s">
        <v>3262</v>
      </c>
      <c r="BK2859" s="110"/>
      <c r="BL2859" s="110"/>
      <c r="BM2859" s="110"/>
      <c r="BN2859" s="110"/>
    </row>
    <row r="2860" spans="59:66" x14ac:dyDescent="0.25">
      <c r="BG2860" s="110" t="s">
        <v>2632</v>
      </c>
      <c r="BH2860" s="111" t="s">
        <v>6155</v>
      </c>
      <c r="BI2860" s="110" t="s">
        <v>1928</v>
      </c>
      <c r="BJ2860" s="110" t="s">
        <v>3263</v>
      </c>
      <c r="BK2860" s="110"/>
      <c r="BL2860" s="110"/>
      <c r="BM2860" s="110"/>
      <c r="BN2860" s="110"/>
    </row>
    <row r="2861" spans="59:66" x14ac:dyDescent="0.25">
      <c r="BG2861" s="110" t="s">
        <v>2633</v>
      </c>
      <c r="BH2861" s="111" t="s">
        <v>6156</v>
      </c>
      <c r="BI2861" s="110" t="s">
        <v>1924</v>
      </c>
      <c r="BJ2861" s="110" t="s">
        <v>3362</v>
      </c>
      <c r="BK2861" s="110"/>
      <c r="BL2861" s="110"/>
      <c r="BM2861" s="110"/>
      <c r="BN2861" s="110"/>
    </row>
    <row r="2862" spans="59:66" x14ac:dyDescent="0.25">
      <c r="BG2862" s="110" t="s">
        <v>2634</v>
      </c>
      <c r="BH2862" s="111" t="s">
        <v>6157</v>
      </c>
      <c r="BI2862" s="110" t="s">
        <v>1921</v>
      </c>
      <c r="BJ2862" s="110" t="s">
        <v>3309</v>
      </c>
      <c r="BK2862" s="110"/>
      <c r="BL2862" s="110"/>
      <c r="BM2862" s="110"/>
      <c r="BN2862" s="110"/>
    </row>
    <row r="2863" spans="59:66" x14ac:dyDescent="0.25">
      <c r="BG2863" s="110" t="s">
        <v>2635</v>
      </c>
      <c r="BH2863" s="111" t="s">
        <v>6158</v>
      </c>
      <c r="BI2863" s="110" t="s">
        <v>1928</v>
      </c>
      <c r="BJ2863" s="110" t="s">
        <v>3263</v>
      </c>
      <c r="BK2863" s="110"/>
      <c r="BL2863" s="110"/>
      <c r="BM2863" s="110"/>
      <c r="BN2863" s="110"/>
    </row>
    <row r="2864" spans="59:66" x14ac:dyDescent="0.25">
      <c r="BG2864" s="110" t="s">
        <v>2636</v>
      </c>
      <c r="BH2864" s="111" t="s">
        <v>6159</v>
      </c>
      <c r="BI2864" s="110" t="s">
        <v>1929</v>
      </c>
      <c r="BJ2864" s="110" t="s">
        <v>3262</v>
      </c>
      <c r="BK2864" s="110"/>
      <c r="BL2864" s="110"/>
      <c r="BM2864" s="110"/>
      <c r="BN2864" s="110"/>
    </row>
    <row r="2865" spans="59:66" x14ac:dyDescent="0.25">
      <c r="BG2865" s="110" t="s">
        <v>2637</v>
      </c>
      <c r="BH2865" s="111" t="s">
        <v>6160</v>
      </c>
      <c r="BI2865" s="110" t="s">
        <v>1928</v>
      </c>
      <c r="BJ2865" s="110" t="s">
        <v>3263</v>
      </c>
      <c r="BK2865" s="110"/>
      <c r="BL2865" s="110"/>
      <c r="BM2865" s="110"/>
      <c r="BN2865" s="110"/>
    </row>
    <row r="2866" spans="59:66" x14ac:dyDescent="0.25">
      <c r="BG2866" s="110" t="s">
        <v>2638</v>
      </c>
      <c r="BH2866" s="111" t="s">
        <v>6161</v>
      </c>
      <c r="BI2866" s="110" t="s">
        <v>1921</v>
      </c>
      <c r="BJ2866" s="110" t="s">
        <v>3309</v>
      </c>
      <c r="BK2866" s="110"/>
      <c r="BL2866" s="110"/>
      <c r="BM2866" s="110"/>
      <c r="BN2866" s="110"/>
    </row>
    <row r="2867" spans="59:66" x14ac:dyDescent="0.25">
      <c r="BG2867" s="110" t="s">
        <v>2639</v>
      </c>
      <c r="BH2867" s="111" t="s">
        <v>6162</v>
      </c>
      <c r="BI2867" s="110" t="s">
        <v>1928</v>
      </c>
      <c r="BJ2867" s="110" t="s">
        <v>3263</v>
      </c>
      <c r="BK2867" s="110"/>
      <c r="BL2867" s="110"/>
      <c r="BM2867" s="110"/>
      <c r="BN2867" s="110"/>
    </row>
    <row r="2868" spans="59:66" x14ac:dyDescent="0.25">
      <c r="BG2868" s="110" t="s">
        <v>2640</v>
      </c>
      <c r="BH2868" s="111" t="s">
        <v>6163</v>
      </c>
      <c r="BI2868" s="110" t="s">
        <v>1929</v>
      </c>
      <c r="BJ2868" s="110" t="s">
        <v>3262</v>
      </c>
      <c r="BK2868" s="110"/>
      <c r="BL2868" s="110"/>
      <c r="BM2868" s="110"/>
      <c r="BN2868" s="110"/>
    </row>
    <row r="2869" spans="59:66" x14ac:dyDescent="0.25">
      <c r="BG2869" s="110" t="s">
        <v>2641</v>
      </c>
      <c r="BH2869" s="111" t="s">
        <v>6164</v>
      </c>
      <c r="BI2869" s="110" t="s">
        <v>1929</v>
      </c>
      <c r="BJ2869" s="110" t="s">
        <v>3262</v>
      </c>
      <c r="BK2869" s="110"/>
      <c r="BL2869" s="110"/>
      <c r="BM2869" s="110"/>
      <c r="BN2869" s="110"/>
    </row>
    <row r="2870" spans="59:66" x14ac:dyDescent="0.25">
      <c r="BG2870" s="110" t="s">
        <v>2642</v>
      </c>
      <c r="BH2870" s="111" t="s">
        <v>6165</v>
      </c>
      <c r="BI2870" s="110" t="s">
        <v>1929</v>
      </c>
      <c r="BJ2870" s="110" t="s">
        <v>3262</v>
      </c>
      <c r="BK2870" s="110"/>
      <c r="BL2870" s="110"/>
      <c r="BM2870" s="110"/>
      <c r="BN2870" s="110"/>
    </row>
    <row r="2871" spans="59:66" x14ac:dyDescent="0.25">
      <c r="BG2871" s="110" t="s">
        <v>2643</v>
      </c>
      <c r="BH2871" s="111" t="s">
        <v>6166</v>
      </c>
      <c r="BI2871" s="110" t="s">
        <v>1924</v>
      </c>
      <c r="BJ2871" s="110" t="s">
        <v>3362</v>
      </c>
      <c r="BK2871" s="110"/>
      <c r="BL2871" s="110"/>
      <c r="BM2871" s="110"/>
      <c r="BN2871" s="110"/>
    </row>
    <row r="2872" spans="59:66" x14ac:dyDescent="0.25">
      <c r="BG2872" s="110" t="s">
        <v>2644</v>
      </c>
      <c r="BH2872" s="111" t="s">
        <v>6167</v>
      </c>
      <c r="BI2872" s="110" t="s">
        <v>1929</v>
      </c>
      <c r="BJ2872" s="110" t="s">
        <v>3262</v>
      </c>
      <c r="BK2872" s="110"/>
      <c r="BL2872" s="110"/>
      <c r="BM2872" s="110"/>
      <c r="BN2872" s="110"/>
    </row>
    <row r="2873" spans="59:66" x14ac:dyDescent="0.25">
      <c r="BG2873" s="110" t="s">
        <v>2645</v>
      </c>
      <c r="BH2873" s="111" t="s">
        <v>6168</v>
      </c>
      <c r="BI2873" s="110" t="s">
        <v>1929</v>
      </c>
      <c r="BJ2873" s="110" t="s">
        <v>3262</v>
      </c>
      <c r="BK2873" s="110"/>
      <c r="BL2873" s="110"/>
      <c r="BM2873" s="110"/>
      <c r="BN2873" s="110"/>
    </row>
    <row r="2874" spans="59:66" x14ac:dyDescent="0.25">
      <c r="BG2874" s="110" t="s">
        <v>2646</v>
      </c>
      <c r="BH2874" s="111" t="s">
        <v>6169</v>
      </c>
      <c r="BI2874" s="110" t="s">
        <v>1929</v>
      </c>
      <c r="BJ2874" s="110" t="s">
        <v>3262</v>
      </c>
      <c r="BK2874" s="110"/>
      <c r="BL2874" s="110"/>
      <c r="BM2874" s="110"/>
      <c r="BN2874" s="110"/>
    </row>
    <row r="2875" spans="59:66" x14ac:dyDescent="0.25">
      <c r="BG2875" s="110" t="s">
        <v>2647</v>
      </c>
      <c r="BH2875" s="111" t="s">
        <v>6170</v>
      </c>
      <c r="BI2875" s="110" t="s">
        <v>1928</v>
      </c>
      <c r="BJ2875" s="110" t="s">
        <v>3263</v>
      </c>
      <c r="BK2875" s="110"/>
      <c r="BL2875" s="110"/>
      <c r="BM2875" s="110"/>
      <c r="BN2875" s="110"/>
    </row>
    <row r="2876" spans="59:66" x14ac:dyDescent="0.25">
      <c r="BG2876" s="110" t="s">
        <v>2648</v>
      </c>
      <c r="BH2876" s="111" t="s">
        <v>6171</v>
      </c>
      <c r="BI2876" s="110" t="s">
        <v>1921</v>
      </c>
      <c r="BJ2876" s="110" t="s">
        <v>3309</v>
      </c>
      <c r="BK2876" s="110"/>
      <c r="BL2876" s="110"/>
      <c r="BM2876" s="110"/>
      <c r="BN2876" s="110"/>
    </row>
    <row r="2877" spans="59:66" x14ac:dyDescent="0.25">
      <c r="BG2877" s="110" t="s">
        <v>2649</v>
      </c>
      <c r="BH2877" s="111" t="s">
        <v>6172</v>
      </c>
      <c r="BI2877" s="110" t="s">
        <v>1920</v>
      </c>
      <c r="BJ2877" s="110" t="s">
        <v>3337</v>
      </c>
      <c r="BK2877" s="110"/>
      <c r="BL2877" s="110"/>
      <c r="BM2877" s="110"/>
      <c r="BN2877" s="110"/>
    </row>
    <row r="2878" spans="59:66" x14ac:dyDescent="0.25">
      <c r="BG2878" s="110" t="s">
        <v>2650</v>
      </c>
      <c r="BH2878" s="111" t="s">
        <v>6173</v>
      </c>
      <c r="BI2878" s="110" t="s">
        <v>1928</v>
      </c>
      <c r="BJ2878" s="110" t="s">
        <v>3263</v>
      </c>
      <c r="BK2878" s="110"/>
      <c r="BL2878" s="110"/>
      <c r="BM2878" s="110"/>
      <c r="BN2878" s="110"/>
    </row>
    <row r="2879" spans="59:66" x14ac:dyDescent="0.25">
      <c r="BG2879" s="110" t="s">
        <v>2651</v>
      </c>
      <c r="BH2879" s="111" t="s">
        <v>6174</v>
      </c>
      <c r="BI2879" s="110" t="s">
        <v>1921</v>
      </c>
      <c r="BJ2879" s="110" t="s">
        <v>3309</v>
      </c>
      <c r="BK2879" s="110"/>
      <c r="BL2879" s="110"/>
      <c r="BM2879" s="110"/>
      <c r="BN2879" s="110"/>
    </row>
    <row r="2880" spans="59:66" x14ac:dyDescent="0.25">
      <c r="BG2880" s="110" t="s">
        <v>2652</v>
      </c>
      <c r="BH2880" s="111" t="s">
        <v>6175</v>
      </c>
      <c r="BI2880" s="110" t="s">
        <v>1928</v>
      </c>
      <c r="BJ2880" s="110" t="s">
        <v>3263</v>
      </c>
      <c r="BK2880" s="110"/>
      <c r="BL2880" s="110"/>
      <c r="BM2880" s="110"/>
      <c r="BN2880" s="110"/>
    </row>
    <row r="2881" spans="59:66" x14ac:dyDescent="0.25">
      <c r="BG2881" s="110" t="s">
        <v>2653</v>
      </c>
      <c r="BH2881" s="111" t="s">
        <v>6176</v>
      </c>
      <c r="BI2881" s="110" t="s">
        <v>1929</v>
      </c>
      <c r="BJ2881" s="110" t="s">
        <v>3262</v>
      </c>
      <c r="BK2881" s="110"/>
      <c r="BL2881" s="110"/>
      <c r="BM2881" s="110"/>
      <c r="BN2881" s="110"/>
    </row>
    <row r="2882" spans="59:66" x14ac:dyDescent="0.25">
      <c r="BG2882" s="110" t="s">
        <v>2654</v>
      </c>
      <c r="BH2882" s="111" t="s">
        <v>6177</v>
      </c>
      <c r="BI2882" s="110" t="s">
        <v>1921</v>
      </c>
      <c r="BJ2882" s="110" t="s">
        <v>3309</v>
      </c>
      <c r="BK2882" s="110"/>
      <c r="BL2882" s="110"/>
      <c r="BM2882" s="110"/>
      <c r="BN2882" s="110"/>
    </row>
    <row r="2883" spans="59:66" x14ac:dyDescent="0.25">
      <c r="BG2883" s="110" t="s">
        <v>2655</v>
      </c>
      <c r="BH2883" s="111" t="s">
        <v>6178</v>
      </c>
      <c r="BI2883" s="110" t="s">
        <v>1928</v>
      </c>
      <c r="BJ2883" s="110" t="s">
        <v>3263</v>
      </c>
      <c r="BK2883" s="110"/>
      <c r="BL2883" s="110"/>
      <c r="BM2883" s="110"/>
      <c r="BN2883" s="110"/>
    </row>
    <row r="2884" spans="59:66" x14ac:dyDescent="0.25">
      <c r="BG2884" s="110" t="s">
        <v>2656</v>
      </c>
      <c r="BH2884" s="111" t="s">
        <v>6179</v>
      </c>
      <c r="BI2884" s="110" t="s">
        <v>1921</v>
      </c>
      <c r="BJ2884" s="110" t="s">
        <v>3309</v>
      </c>
      <c r="BK2884" s="110"/>
      <c r="BL2884" s="110"/>
      <c r="BM2884" s="110"/>
      <c r="BN2884" s="110"/>
    </row>
    <row r="2885" spans="59:66" x14ac:dyDescent="0.25">
      <c r="BG2885" s="110" t="s">
        <v>2657</v>
      </c>
      <c r="BH2885" s="111" t="s">
        <v>6180</v>
      </c>
      <c r="BI2885" s="110" t="s">
        <v>1928</v>
      </c>
      <c r="BJ2885" s="110" t="s">
        <v>3263</v>
      </c>
      <c r="BK2885" s="110"/>
      <c r="BL2885" s="110"/>
      <c r="BM2885" s="110"/>
      <c r="BN2885" s="110"/>
    </row>
    <row r="2886" spans="59:66" x14ac:dyDescent="0.25">
      <c r="BG2886" s="110" t="s">
        <v>2658</v>
      </c>
      <c r="BH2886" s="111" t="s">
        <v>6181</v>
      </c>
      <c r="BI2886" s="110" t="s">
        <v>1928</v>
      </c>
      <c r="BJ2886" s="110" t="s">
        <v>3263</v>
      </c>
      <c r="BK2886" s="110"/>
      <c r="BL2886" s="110"/>
      <c r="BM2886" s="110"/>
      <c r="BN2886" s="110"/>
    </row>
    <row r="2887" spans="59:66" x14ac:dyDescent="0.25">
      <c r="BG2887" s="110" t="s">
        <v>2659</v>
      </c>
      <c r="BH2887" s="111" t="s">
        <v>6182</v>
      </c>
      <c r="BI2887" s="110" t="s">
        <v>2382</v>
      </c>
      <c r="BJ2887" s="110" t="s">
        <v>3307</v>
      </c>
      <c r="BK2887" s="110"/>
      <c r="BL2887" s="110"/>
      <c r="BM2887" s="110"/>
      <c r="BN2887" s="110"/>
    </row>
    <row r="2888" spans="59:66" x14ac:dyDescent="0.25">
      <c r="BG2888" s="110" t="s">
        <v>2660</v>
      </c>
      <c r="BH2888" s="111" t="s">
        <v>6183</v>
      </c>
      <c r="BI2888" s="110" t="s">
        <v>1929</v>
      </c>
      <c r="BJ2888" s="110" t="s">
        <v>3262</v>
      </c>
      <c r="BK2888" s="110"/>
      <c r="BL2888" s="110"/>
      <c r="BM2888" s="110"/>
      <c r="BN2888" s="110"/>
    </row>
    <row r="2889" spans="59:66" x14ac:dyDescent="0.25">
      <c r="BG2889" s="110" t="s">
        <v>2661</v>
      </c>
      <c r="BH2889" s="111" t="s">
        <v>6184</v>
      </c>
      <c r="BI2889" s="110" t="s">
        <v>1921</v>
      </c>
      <c r="BJ2889" s="110" t="s">
        <v>3309</v>
      </c>
      <c r="BK2889" s="110"/>
      <c r="BL2889" s="110"/>
      <c r="BM2889" s="110"/>
      <c r="BN2889" s="110"/>
    </row>
    <row r="2890" spans="59:66" x14ac:dyDescent="0.25">
      <c r="BG2890" s="110" t="s">
        <v>2662</v>
      </c>
      <c r="BH2890" s="111" t="s">
        <v>6185</v>
      </c>
      <c r="BI2890" s="110" t="s">
        <v>1929</v>
      </c>
      <c r="BJ2890" s="110" t="s">
        <v>3262</v>
      </c>
      <c r="BK2890" s="110"/>
      <c r="BL2890" s="110"/>
      <c r="BM2890" s="110"/>
      <c r="BN2890" s="110"/>
    </row>
    <row r="2891" spans="59:66" x14ac:dyDescent="0.25">
      <c r="BG2891" s="110" t="s">
        <v>2663</v>
      </c>
      <c r="BH2891" s="111" t="s">
        <v>6186</v>
      </c>
      <c r="BI2891" s="110" t="s">
        <v>1928</v>
      </c>
      <c r="BJ2891" s="110" t="s">
        <v>3263</v>
      </c>
      <c r="BK2891" s="110"/>
      <c r="BL2891" s="110"/>
      <c r="BM2891" s="110"/>
      <c r="BN2891" s="110"/>
    </row>
    <row r="2892" spans="59:66" x14ac:dyDescent="0.25">
      <c r="BG2892" s="110" t="s">
        <v>2664</v>
      </c>
      <c r="BH2892" s="111" t="s">
        <v>6187</v>
      </c>
      <c r="BI2892" s="110" t="s">
        <v>1929</v>
      </c>
      <c r="BJ2892" s="110" t="s">
        <v>3262</v>
      </c>
      <c r="BK2892" s="110"/>
      <c r="BL2892" s="110"/>
      <c r="BM2892" s="110"/>
      <c r="BN2892" s="110"/>
    </row>
    <row r="2893" spans="59:66" x14ac:dyDescent="0.25">
      <c r="BG2893" s="110" t="s">
        <v>2665</v>
      </c>
      <c r="BH2893" s="111" t="s">
        <v>6188</v>
      </c>
      <c r="BI2893" s="110" t="s">
        <v>1929</v>
      </c>
      <c r="BJ2893" s="110" t="s">
        <v>3262</v>
      </c>
      <c r="BK2893" s="110"/>
      <c r="BL2893" s="110"/>
      <c r="BM2893" s="110"/>
      <c r="BN2893" s="110"/>
    </row>
    <row r="2894" spans="59:66" x14ac:dyDescent="0.25">
      <c r="BG2894" s="110" t="s">
        <v>2666</v>
      </c>
      <c r="BH2894" s="111" t="s">
        <v>6189</v>
      </c>
      <c r="BI2894" s="110" t="s">
        <v>1929</v>
      </c>
      <c r="BJ2894" s="110" t="s">
        <v>3262</v>
      </c>
      <c r="BK2894" s="110"/>
      <c r="BL2894" s="110"/>
      <c r="BM2894" s="110"/>
      <c r="BN2894" s="110"/>
    </row>
    <row r="2895" spans="59:66" x14ac:dyDescent="0.25">
      <c r="BG2895" s="110" t="s">
        <v>2667</v>
      </c>
      <c r="BH2895" s="111" t="s">
        <v>6190</v>
      </c>
      <c r="BI2895" s="110" t="s">
        <v>1928</v>
      </c>
      <c r="BJ2895" s="110" t="s">
        <v>3263</v>
      </c>
      <c r="BK2895" s="110"/>
      <c r="BL2895" s="110"/>
      <c r="BM2895" s="110"/>
      <c r="BN2895" s="110"/>
    </row>
    <row r="2896" spans="59:66" x14ac:dyDescent="0.25">
      <c r="BG2896" s="110" t="s">
        <v>2668</v>
      </c>
      <c r="BH2896" s="111" t="s">
        <v>6191</v>
      </c>
      <c r="BI2896" s="110" t="s">
        <v>1929</v>
      </c>
      <c r="BJ2896" s="110" t="s">
        <v>3262</v>
      </c>
      <c r="BK2896" s="110"/>
      <c r="BL2896" s="110"/>
      <c r="BM2896" s="110"/>
      <c r="BN2896" s="110"/>
    </row>
    <row r="2897" spans="59:66" x14ac:dyDescent="0.25">
      <c r="BG2897" s="110" t="s">
        <v>2669</v>
      </c>
      <c r="BH2897" s="111" t="s">
        <v>6192</v>
      </c>
      <c r="BI2897" s="110" t="s">
        <v>1928</v>
      </c>
      <c r="BJ2897" s="110" t="s">
        <v>3263</v>
      </c>
      <c r="BK2897" s="110"/>
      <c r="BL2897" s="110"/>
      <c r="BM2897" s="110"/>
      <c r="BN2897" s="110"/>
    </row>
    <row r="2898" spans="59:66" x14ac:dyDescent="0.25">
      <c r="BG2898" s="110" t="s">
        <v>2670</v>
      </c>
      <c r="BH2898" s="111" t="s">
        <v>6193</v>
      </c>
      <c r="BI2898" s="110" t="s">
        <v>3064</v>
      </c>
      <c r="BJ2898" s="110" t="s">
        <v>3352</v>
      </c>
      <c r="BK2898" s="110"/>
      <c r="BL2898" s="110"/>
      <c r="BM2898" s="110"/>
      <c r="BN2898" s="110"/>
    </row>
    <row r="2899" spans="59:66" x14ac:dyDescent="0.25">
      <c r="BG2899" s="110" t="s">
        <v>2671</v>
      </c>
      <c r="BH2899" s="111" t="s">
        <v>6194</v>
      </c>
      <c r="BI2899" s="110" t="s">
        <v>1929</v>
      </c>
      <c r="BJ2899" s="110" t="s">
        <v>3262</v>
      </c>
      <c r="BK2899" s="110"/>
      <c r="BL2899" s="110"/>
      <c r="BM2899" s="110"/>
      <c r="BN2899" s="110"/>
    </row>
    <row r="2900" spans="59:66" x14ac:dyDescent="0.25">
      <c r="BG2900" s="110" t="s">
        <v>2672</v>
      </c>
      <c r="BH2900" s="111" t="s">
        <v>6195</v>
      </c>
      <c r="BI2900" s="110" t="s">
        <v>1921</v>
      </c>
      <c r="BJ2900" s="110" t="s">
        <v>3309</v>
      </c>
      <c r="BK2900" s="110"/>
      <c r="BL2900" s="110"/>
      <c r="BM2900" s="110"/>
      <c r="BN2900" s="110"/>
    </row>
    <row r="2901" spans="59:66" x14ac:dyDescent="0.25">
      <c r="BG2901" s="110" t="s">
        <v>2673</v>
      </c>
      <c r="BH2901" s="111" t="s">
        <v>6196</v>
      </c>
      <c r="BI2901" s="110" t="s">
        <v>1921</v>
      </c>
      <c r="BJ2901" s="110" t="s">
        <v>3309</v>
      </c>
      <c r="BK2901" s="110"/>
      <c r="BL2901" s="110"/>
      <c r="BM2901" s="110"/>
      <c r="BN2901" s="110"/>
    </row>
    <row r="2902" spans="59:66" x14ac:dyDescent="0.25">
      <c r="BG2902" s="110" t="s">
        <v>2674</v>
      </c>
      <c r="BH2902" s="111" t="s">
        <v>6197</v>
      </c>
      <c r="BI2902" s="110" t="s">
        <v>1928</v>
      </c>
      <c r="BJ2902" s="110" t="s">
        <v>3263</v>
      </c>
      <c r="BK2902" s="110"/>
      <c r="BL2902" s="110"/>
      <c r="BM2902" s="110"/>
      <c r="BN2902" s="110"/>
    </row>
    <row r="2903" spans="59:66" x14ac:dyDescent="0.25">
      <c r="BG2903" s="110" t="s">
        <v>2675</v>
      </c>
      <c r="BH2903" s="111" t="s">
        <v>6198</v>
      </c>
      <c r="BI2903" s="110" t="s">
        <v>1929</v>
      </c>
      <c r="BJ2903" s="110" t="s">
        <v>3262</v>
      </c>
      <c r="BK2903" s="110"/>
      <c r="BL2903" s="110"/>
      <c r="BM2903" s="110"/>
      <c r="BN2903" s="110"/>
    </row>
    <row r="2904" spans="59:66" x14ac:dyDescent="0.25">
      <c r="BG2904" s="110" t="s">
        <v>2676</v>
      </c>
      <c r="BH2904" s="111" t="s">
        <v>6199</v>
      </c>
      <c r="BI2904" s="110" t="s">
        <v>1920</v>
      </c>
      <c r="BJ2904" s="110" t="s">
        <v>3337</v>
      </c>
      <c r="BK2904" s="110"/>
      <c r="BL2904" s="110"/>
      <c r="BM2904" s="110"/>
      <c r="BN2904" s="110"/>
    </row>
    <row r="2905" spans="59:66" x14ac:dyDescent="0.25">
      <c r="BG2905" s="110" t="s">
        <v>2677</v>
      </c>
      <c r="BH2905" s="111" t="s">
        <v>6200</v>
      </c>
      <c r="BI2905" s="110" t="s">
        <v>1921</v>
      </c>
      <c r="BJ2905" s="110" t="s">
        <v>3309</v>
      </c>
      <c r="BK2905" s="110"/>
      <c r="BL2905" s="110"/>
      <c r="BM2905" s="110"/>
      <c r="BN2905" s="110"/>
    </row>
    <row r="2906" spans="59:66" x14ac:dyDescent="0.25">
      <c r="BG2906" s="110" t="s">
        <v>2678</v>
      </c>
      <c r="BH2906" s="111" t="s">
        <v>6201</v>
      </c>
      <c r="BI2906" s="110" t="s">
        <v>1921</v>
      </c>
      <c r="BJ2906" s="110" t="s">
        <v>3309</v>
      </c>
      <c r="BK2906" s="110"/>
      <c r="BL2906" s="110"/>
      <c r="BM2906" s="110"/>
      <c r="BN2906" s="110"/>
    </row>
    <row r="2907" spans="59:66" x14ac:dyDescent="0.25">
      <c r="BG2907" s="110" t="s">
        <v>2679</v>
      </c>
      <c r="BH2907" s="111" t="s">
        <v>6202</v>
      </c>
      <c r="BI2907" s="110" t="s">
        <v>1929</v>
      </c>
      <c r="BJ2907" s="110" t="s">
        <v>3262</v>
      </c>
      <c r="BK2907" s="110"/>
      <c r="BL2907" s="110"/>
      <c r="BM2907" s="110"/>
      <c r="BN2907" s="110"/>
    </row>
    <row r="2908" spans="59:66" x14ac:dyDescent="0.25">
      <c r="BG2908" s="110" t="s">
        <v>2680</v>
      </c>
      <c r="BH2908" s="111" t="s">
        <v>6203</v>
      </c>
      <c r="BI2908" s="110" t="s">
        <v>1928</v>
      </c>
      <c r="BJ2908" s="110" t="s">
        <v>3263</v>
      </c>
      <c r="BK2908" s="110"/>
      <c r="BL2908" s="110"/>
      <c r="BM2908" s="110"/>
      <c r="BN2908" s="110"/>
    </row>
    <row r="2909" spans="59:66" x14ac:dyDescent="0.25">
      <c r="BG2909" s="110" t="s">
        <v>2681</v>
      </c>
      <c r="BH2909" s="111" t="s">
        <v>6204</v>
      </c>
      <c r="BI2909" s="110" t="s">
        <v>1928</v>
      </c>
      <c r="BJ2909" s="110" t="s">
        <v>3263</v>
      </c>
      <c r="BK2909" s="110"/>
      <c r="BL2909" s="110"/>
      <c r="BM2909" s="110"/>
      <c r="BN2909" s="110"/>
    </row>
    <row r="2910" spans="59:66" x14ac:dyDescent="0.25">
      <c r="BG2910" s="110" t="s">
        <v>494</v>
      </c>
      <c r="BH2910" s="111" t="s">
        <v>6205</v>
      </c>
      <c r="BI2910" s="110" t="s">
        <v>1928</v>
      </c>
      <c r="BJ2910" s="110" t="s">
        <v>3263</v>
      </c>
      <c r="BK2910" s="110"/>
      <c r="BL2910" s="110"/>
      <c r="BM2910" s="110"/>
      <c r="BN2910" s="110"/>
    </row>
    <row r="2911" spans="59:66" x14ac:dyDescent="0.25">
      <c r="BG2911" s="110" t="s">
        <v>495</v>
      </c>
      <c r="BH2911" s="111" t="s">
        <v>6206</v>
      </c>
      <c r="BI2911" s="110" t="s">
        <v>1928</v>
      </c>
      <c r="BJ2911" s="110" t="s">
        <v>3263</v>
      </c>
      <c r="BK2911" s="110"/>
      <c r="BL2911" s="110"/>
      <c r="BM2911" s="110"/>
      <c r="BN2911" s="110"/>
    </row>
    <row r="2912" spans="59:66" x14ac:dyDescent="0.25">
      <c r="BG2912" s="110" t="s">
        <v>496</v>
      </c>
      <c r="BH2912" s="111" t="s">
        <v>6207</v>
      </c>
      <c r="BI2912" s="110" t="s">
        <v>1926</v>
      </c>
      <c r="BJ2912" s="110" t="s">
        <v>3319</v>
      </c>
      <c r="BK2912" s="110"/>
      <c r="BL2912" s="110"/>
      <c r="BM2912" s="110"/>
      <c r="BN2912" s="110"/>
    </row>
    <row r="2913" spans="59:66" x14ac:dyDescent="0.25">
      <c r="BG2913" s="110" t="s">
        <v>497</v>
      </c>
      <c r="BH2913" s="111" t="s">
        <v>6208</v>
      </c>
      <c r="BI2913" s="110" t="s">
        <v>2382</v>
      </c>
      <c r="BJ2913" s="110" t="s">
        <v>3307</v>
      </c>
      <c r="BK2913" s="110"/>
      <c r="BL2913" s="110"/>
      <c r="BM2913" s="110"/>
      <c r="BN2913" s="110"/>
    </row>
    <row r="2914" spans="59:66" x14ac:dyDescent="0.25">
      <c r="BG2914" s="110" t="s">
        <v>498</v>
      </c>
      <c r="BH2914" s="111" t="s">
        <v>6209</v>
      </c>
      <c r="BI2914" s="110" t="s">
        <v>1859</v>
      </c>
      <c r="BJ2914" s="110" t="s">
        <v>3354</v>
      </c>
      <c r="BK2914" s="110"/>
      <c r="BL2914" s="110"/>
      <c r="BM2914" s="110"/>
      <c r="BN2914" s="110"/>
    </row>
    <row r="2915" spans="59:66" x14ac:dyDescent="0.25">
      <c r="BG2915" s="110" t="s">
        <v>499</v>
      </c>
      <c r="BH2915" s="111" t="s">
        <v>6210</v>
      </c>
      <c r="BI2915" s="110" t="s">
        <v>1919</v>
      </c>
      <c r="BJ2915" s="110" t="s">
        <v>3305</v>
      </c>
      <c r="BK2915" s="110"/>
      <c r="BL2915" s="110"/>
      <c r="BM2915" s="110"/>
      <c r="BN2915" s="110"/>
    </row>
    <row r="2916" spans="59:66" x14ac:dyDescent="0.25">
      <c r="BG2916" s="110" t="s">
        <v>500</v>
      </c>
      <c r="BH2916" s="111" t="s">
        <v>6211</v>
      </c>
      <c r="BI2916" s="110" t="s">
        <v>1921</v>
      </c>
      <c r="BJ2916" s="110" t="s">
        <v>3309</v>
      </c>
      <c r="BK2916" s="110"/>
      <c r="BL2916" s="110"/>
      <c r="BM2916" s="110"/>
      <c r="BN2916" s="110"/>
    </row>
    <row r="2917" spans="59:66" x14ac:dyDescent="0.25">
      <c r="BG2917" s="110" t="s">
        <v>501</v>
      </c>
      <c r="BH2917" s="111" t="s">
        <v>6212</v>
      </c>
      <c r="BI2917" s="110" t="s">
        <v>1925</v>
      </c>
      <c r="BJ2917" s="110" t="s">
        <v>3323</v>
      </c>
      <c r="BK2917" s="110"/>
      <c r="BL2917" s="110"/>
      <c r="BM2917" s="110"/>
      <c r="BN2917" s="110"/>
    </row>
    <row r="2918" spans="59:66" x14ac:dyDescent="0.25">
      <c r="BG2918" s="110" t="s">
        <v>502</v>
      </c>
      <c r="BH2918" s="111" t="s">
        <v>6213</v>
      </c>
      <c r="BI2918" s="110" t="s">
        <v>1925</v>
      </c>
      <c r="BJ2918" s="110" t="s">
        <v>3323</v>
      </c>
      <c r="BK2918" s="110"/>
      <c r="BL2918" s="110"/>
      <c r="BM2918" s="110"/>
      <c r="BN2918" s="110"/>
    </row>
    <row r="2919" spans="59:66" x14ac:dyDescent="0.25">
      <c r="BG2919" s="110" t="s">
        <v>503</v>
      </c>
      <c r="BH2919" s="111" t="s">
        <v>6214</v>
      </c>
      <c r="BI2919" s="110" t="s">
        <v>1930</v>
      </c>
      <c r="BJ2919" s="110" t="s">
        <v>3326</v>
      </c>
      <c r="BK2919" s="110"/>
      <c r="BL2919" s="110"/>
      <c r="BM2919" s="110"/>
      <c r="BN2919" s="110"/>
    </row>
    <row r="2920" spans="59:66" x14ac:dyDescent="0.25">
      <c r="BG2920" s="110" t="s">
        <v>504</v>
      </c>
      <c r="BH2920" s="111" t="s">
        <v>6215</v>
      </c>
      <c r="BI2920" s="110" t="s">
        <v>1921</v>
      </c>
      <c r="BJ2920" s="110" t="s">
        <v>3309</v>
      </c>
      <c r="BK2920" s="110"/>
      <c r="BL2920" s="110"/>
      <c r="BM2920" s="110"/>
      <c r="BN2920" s="110"/>
    </row>
    <row r="2921" spans="59:66" x14ac:dyDescent="0.25">
      <c r="BG2921" s="110" t="s">
        <v>505</v>
      </c>
      <c r="BH2921" s="111" t="s">
        <v>6216</v>
      </c>
      <c r="BI2921" s="110" t="s">
        <v>1924</v>
      </c>
      <c r="BJ2921" s="110" t="s">
        <v>3362</v>
      </c>
      <c r="BK2921" s="110"/>
      <c r="BL2921" s="110"/>
      <c r="BM2921" s="110"/>
      <c r="BN2921" s="110"/>
    </row>
    <row r="2922" spans="59:66" x14ac:dyDescent="0.25">
      <c r="BG2922" s="110" t="s">
        <v>506</v>
      </c>
      <c r="BH2922" s="111" t="s">
        <v>6217</v>
      </c>
      <c r="BI2922" s="110" t="s">
        <v>379</v>
      </c>
      <c r="BJ2922" s="110" t="s">
        <v>3376</v>
      </c>
      <c r="BK2922" s="110"/>
      <c r="BL2922" s="110"/>
      <c r="BM2922" s="110"/>
      <c r="BN2922" s="110"/>
    </row>
    <row r="2923" spans="59:66" x14ac:dyDescent="0.25">
      <c r="BG2923" s="110" t="s">
        <v>507</v>
      </c>
      <c r="BH2923" s="111" t="s">
        <v>6218</v>
      </c>
      <c r="BI2923" s="110" t="s">
        <v>507</v>
      </c>
      <c r="BJ2923" s="110" t="s">
        <v>3369</v>
      </c>
      <c r="BK2923" s="110"/>
      <c r="BL2923" s="110"/>
      <c r="BM2923" s="110"/>
      <c r="BN2923" s="110"/>
    </row>
    <row r="2924" spans="59:66" x14ac:dyDescent="0.25">
      <c r="BG2924" s="112" t="s">
        <v>6219</v>
      </c>
      <c r="BH2924" s="113" t="s">
        <v>3265</v>
      </c>
      <c r="BI2924" s="114" t="s">
        <v>507</v>
      </c>
      <c r="BJ2924" s="114" t="s">
        <v>3369</v>
      </c>
      <c r="BK2924" s="114"/>
      <c r="BL2924" s="114"/>
      <c r="BM2924" s="114"/>
      <c r="BN2924" s="114"/>
    </row>
    <row r="2925" spans="59:66" x14ac:dyDescent="0.25">
      <c r="BG2925" s="110" t="s">
        <v>508</v>
      </c>
      <c r="BH2925" s="111" t="s">
        <v>6220</v>
      </c>
      <c r="BI2925" s="110" t="s">
        <v>507</v>
      </c>
      <c r="BJ2925" s="110" t="s">
        <v>3369</v>
      </c>
      <c r="BK2925" s="110"/>
      <c r="BL2925" s="110"/>
      <c r="BM2925" s="110"/>
      <c r="BN2925" s="110"/>
    </row>
    <row r="2926" spans="59:66" x14ac:dyDescent="0.25">
      <c r="BG2926" s="110" t="s">
        <v>509</v>
      </c>
      <c r="BH2926" s="111" t="s">
        <v>6221</v>
      </c>
      <c r="BI2926" s="110" t="s">
        <v>1929</v>
      </c>
      <c r="BJ2926" s="110" t="s">
        <v>3262</v>
      </c>
      <c r="BK2926" s="110"/>
      <c r="BL2926" s="110"/>
      <c r="BM2926" s="110"/>
      <c r="BN2926" s="110"/>
    </row>
    <row r="2927" spans="59:66" x14ac:dyDescent="0.25">
      <c r="BG2927" s="110" t="s">
        <v>510</v>
      </c>
      <c r="BH2927" s="111" t="s">
        <v>6222</v>
      </c>
      <c r="BI2927" s="110" t="s">
        <v>1921</v>
      </c>
      <c r="BJ2927" s="110" t="s">
        <v>3309</v>
      </c>
      <c r="BK2927" s="110"/>
      <c r="BL2927" s="110"/>
      <c r="BM2927" s="110"/>
      <c r="BN2927" s="110"/>
    </row>
    <row r="2928" spans="59:66" x14ac:dyDescent="0.25">
      <c r="BG2928" s="110" t="s">
        <v>511</v>
      </c>
      <c r="BH2928" s="111" t="s">
        <v>6223</v>
      </c>
      <c r="BI2928" s="110" t="s">
        <v>1920</v>
      </c>
      <c r="BJ2928" s="110" t="s">
        <v>3337</v>
      </c>
      <c r="BK2928" s="110"/>
      <c r="BL2928" s="110"/>
      <c r="BM2928" s="110"/>
      <c r="BN2928" s="110"/>
    </row>
    <row r="2929" spans="59:66" x14ac:dyDescent="0.25">
      <c r="BG2929" s="110" t="s">
        <v>512</v>
      </c>
      <c r="BH2929" s="111" t="s">
        <v>6224</v>
      </c>
      <c r="BI2929" s="110" t="s">
        <v>1930</v>
      </c>
      <c r="BJ2929" s="110" t="s">
        <v>3326</v>
      </c>
      <c r="BK2929" s="110"/>
      <c r="BL2929" s="110"/>
      <c r="BM2929" s="110"/>
      <c r="BN2929" s="110"/>
    </row>
    <row r="2930" spans="59:66" x14ac:dyDescent="0.25">
      <c r="BG2930" s="110" t="s">
        <v>513</v>
      </c>
      <c r="BH2930" s="111" t="s">
        <v>6225</v>
      </c>
      <c r="BI2930" s="110" t="s">
        <v>1922</v>
      </c>
      <c r="BJ2930" s="110" t="s">
        <v>3302</v>
      </c>
      <c r="BK2930" s="110"/>
      <c r="BL2930" s="110"/>
      <c r="BM2930" s="110"/>
      <c r="BN2930" s="110"/>
    </row>
    <row r="2931" spans="59:66" x14ac:dyDescent="0.25">
      <c r="BG2931" s="110" t="s">
        <v>514</v>
      </c>
      <c r="BH2931" s="111" t="s">
        <v>6226</v>
      </c>
      <c r="BI2931" s="110" t="s">
        <v>1859</v>
      </c>
      <c r="BJ2931" s="110" t="s">
        <v>3354</v>
      </c>
      <c r="BK2931" s="110"/>
      <c r="BL2931" s="110"/>
      <c r="BM2931" s="110"/>
      <c r="BN2931" s="110"/>
    </row>
    <row r="2932" spans="59:66" x14ac:dyDescent="0.25">
      <c r="BG2932" s="110" t="s">
        <v>515</v>
      </c>
      <c r="BH2932" s="111" t="s">
        <v>6227</v>
      </c>
      <c r="BI2932" s="110" t="s">
        <v>1919</v>
      </c>
      <c r="BJ2932" s="110" t="s">
        <v>3305</v>
      </c>
      <c r="BK2932" s="110"/>
      <c r="BL2932" s="110"/>
      <c r="BM2932" s="110"/>
      <c r="BN2932" s="110"/>
    </row>
    <row r="2933" spans="59:66" x14ac:dyDescent="0.25">
      <c r="BG2933" s="110" t="s">
        <v>516</v>
      </c>
      <c r="BH2933" s="111" t="s">
        <v>6228</v>
      </c>
      <c r="BI2933" s="110" t="s">
        <v>1930</v>
      </c>
      <c r="BJ2933" s="110" t="s">
        <v>3326</v>
      </c>
      <c r="BK2933" s="110"/>
      <c r="BL2933" s="110"/>
      <c r="BM2933" s="110"/>
      <c r="BN2933" s="110"/>
    </row>
    <row r="2934" spans="59:66" x14ac:dyDescent="0.25">
      <c r="BG2934" s="110" t="s">
        <v>517</v>
      </c>
      <c r="BH2934" s="111" t="s">
        <v>6229</v>
      </c>
      <c r="BI2934" s="110" t="s">
        <v>1921</v>
      </c>
      <c r="BJ2934" s="110" t="s">
        <v>3309</v>
      </c>
      <c r="BK2934" s="110"/>
      <c r="BL2934" s="110"/>
      <c r="BM2934" s="110"/>
      <c r="BN2934" s="110"/>
    </row>
    <row r="2935" spans="59:66" x14ac:dyDescent="0.25">
      <c r="BG2935" s="110" t="s">
        <v>518</v>
      </c>
      <c r="BH2935" s="111" t="s">
        <v>6230</v>
      </c>
      <c r="BI2935" s="110" t="s">
        <v>1921</v>
      </c>
      <c r="BJ2935" s="110" t="s">
        <v>3309</v>
      </c>
      <c r="BK2935" s="110"/>
      <c r="BL2935" s="110"/>
      <c r="BM2935" s="110"/>
      <c r="BN2935" s="110"/>
    </row>
    <row r="2936" spans="59:66" x14ac:dyDescent="0.25">
      <c r="BG2936" s="110" t="s">
        <v>519</v>
      </c>
      <c r="BH2936" s="111" t="s">
        <v>6231</v>
      </c>
      <c r="BI2936" s="110" t="s">
        <v>1921</v>
      </c>
      <c r="BJ2936" s="110" t="s">
        <v>3309</v>
      </c>
      <c r="BK2936" s="110"/>
      <c r="BL2936" s="110"/>
      <c r="BM2936" s="110"/>
      <c r="BN2936" s="110"/>
    </row>
    <row r="2937" spans="59:66" x14ac:dyDescent="0.25">
      <c r="BG2937" s="110" t="s">
        <v>520</v>
      </c>
      <c r="BH2937" s="111" t="s">
        <v>6232</v>
      </c>
      <c r="BI2937" s="110" t="s">
        <v>1921</v>
      </c>
      <c r="BJ2937" s="110" t="s">
        <v>3309</v>
      </c>
      <c r="BK2937" s="110"/>
      <c r="BL2937" s="110"/>
      <c r="BM2937" s="110"/>
      <c r="BN2937" s="110"/>
    </row>
    <row r="2938" spans="59:66" x14ac:dyDescent="0.25">
      <c r="BG2938" s="110" t="s">
        <v>521</v>
      </c>
      <c r="BH2938" s="111" t="s">
        <v>6233</v>
      </c>
      <c r="BI2938" s="110" t="s">
        <v>1921</v>
      </c>
      <c r="BJ2938" s="110" t="s">
        <v>3309</v>
      </c>
      <c r="BK2938" s="110"/>
      <c r="BL2938" s="110"/>
      <c r="BM2938" s="110"/>
      <c r="BN2938" s="110"/>
    </row>
    <row r="2939" spans="59:66" x14ac:dyDescent="0.25">
      <c r="BG2939" s="110" t="s">
        <v>522</v>
      </c>
      <c r="BH2939" s="111" t="s">
        <v>6234</v>
      </c>
      <c r="BI2939" s="110" t="s">
        <v>1859</v>
      </c>
      <c r="BJ2939" s="110" t="s">
        <v>3354</v>
      </c>
      <c r="BK2939" s="110"/>
      <c r="BL2939" s="110"/>
      <c r="BM2939" s="110"/>
      <c r="BN2939" s="110"/>
    </row>
    <row r="2940" spans="59:66" x14ac:dyDescent="0.25">
      <c r="BG2940" s="110" t="s">
        <v>1624</v>
      </c>
      <c r="BH2940" s="111" t="s">
        <v>6235</v>
      </c>
      <c r="BI2940" s="110" t="s">
        <v>1921</v>
      </c>
      <c r="BJ2940" s="110" t="s">
        <v>3309</v>
      </c>
      <c r="BK2940" s="110"/>
      <c r="BL2940" s="110"/>
      <c r="BM2940" s="110"/>
      <c r="BN2940" s="110"/>
    </row>
    <row r="2941" spans="59:66" x14ac:dyDescent="0.25">
      <c r="BG2941" s="110" t="s">
        <v>1625</v>
      </c>
      <c r="BH2941" s="111" t="s">
        <v>6236</v>
      </c>
      <c r="BI2941" s="110" t="s">
        <v>1928</v>
      </c>
      <c r="BJ2941" s="110" t="s">
        <v>3263</v>
      </c>
      <c r="BK2941" s="110"/>
      <c r="BL2941" s="110"/>
      <c r="BM2941" s="110"/>
      <c r="BN2941" s="110"/>
    </row>
    <row r="2942" spans="59:66" x14ac:dyDescent="0.25">
      <c r="BG2942" s="110" t="s">
        <v>1626</v>
      </c>
      <c r="BH2942" s="111" t="s">
        <v>6237</v>
      </c>
      <c r="BI2942" s="110" t="s">
        <v>1930</v>
      </c>
      <c r="BJ2942" s="110" t="s">
        <v>3326</v>
      </c>
      <c r="BK2942" s="110"/>
      <c r="BL2942" s="110"/>
      <c r="BM2942" s="110"/>
      <c r="BN2942" s="110"/>
    </row>
    <row r="2943" spans="59:66" x14ac:dyDescent="0.25">
      <c r="BG2943" s="110" t="s">
        <v>1627</v>
      </c>
      <c r="BH2943" s="111" t="s">
        <v>6238</v>
      </c>
      <c r="BI2943" s="110" t="s">
        <v>1927</v>
      </c>
      <c r="BJ2943" s="110" t="s">
        <v>3261</v>
      </c>
      <c r="BK2943" s="110"/>
      <c r="BL2943" s="110"/>
      <c r="BM2943" s="110"/>
      <c r="BN2943" s="110"/>
    </row>
    <row r="2944" spans="59:66" x14ac:dyDescent="0.25">
      <c r="BG2944" s="110" t="s">
        <v>1628</v>
      </c>
      <c r="BH2944" s="111" t="s">
        <v>6239</v>
      </c>
      <c r="BI2944" s="110" t="s">
        <v>1929</v>
      </c>
      <c r="BJ2944" s="110" t="s">
        <v>3262</v>
      </c>
      <c r="BK2944" s="110"/>
      <c r="BL2944" s="110"/>
      <c r="BM2944" s="110"/>
      <c r="BN2944" s="110"/>
    </row>
    <row r="2945" spans="59:66" x14ac:dyDescent="0.25">
      <c r="BG2945" s="110" t="s">
        <v>1629</v>
      </c>
      <c r="BH2945" s="111" t="s">
        <v>6240</v>
      </c>
      <c r="BI2945" s="110" t="s">
        <v>1342</v>
      </c>
      <c r="BJ2945" s="110" t="s">
        <v>3359</v>
      </c>
      <c r="BK2945" s="110"/>
      <c r="BL2945" s="110"/>
      <c r="BM2945" s="110"/>
      <c r="BN2945" s="110"/>
    </row>
    <row r="2946" spans="59:66" x14ac:dyDescent="0.25">
      <c r="BG2946" s="110" t="s">
        <v>1630</v>
      </c>
      <c r="BH2946" s="111" t="s">
        <v>6241</v>
      </c>
      <c r="BI2946" s="110" t="s">
        <v>1919</v>
      </c>
      <c r="BJ2946" s="110" t="s">
        <v>3305</v>
      </c>
      <c r="BK2946" s="110"/>
      <c r="BL2946" s="110"/>
      <c r="BM2946" s="110"/>
      <c r="BN2946" s="110"/>
    </row>
    <row r="2947" spans="59:66" x14ac:dyDescent="0.25">
      <c r="BG2947" s="110" t="s">
        <v>1631</v>
      </c>
      <c r="BH2947" s="111" t="s">
        <v>6242</v>
      </c>
      <c r="BI2947" s="110" t="s">
        <v>1859</v>
      </c>
      <c r="BJ2947" s="110" t="s">
        <v>3354</v>
      </c>
      <c r="BK2947" s="110"/>
      <c r="BL2947" s="110"/>
      <c r="BM2947" s="110"/>
      <c r="BN2947" s="110"/>
    </row>
    <row r="2948" spans="59:66" x14ac:dyDescent="0.25">
      <c r="BG2948" s="110" t="s">
        <v>1632</v>
      </c>
      <c r="BH2948" s="111" t="s">
        <v>6243</v>
      </c>
      <c r="BI2948" s="110" t="s">
        <v>1859</v>
      </c>
      <c r="BJ2948" s="110" t="s">
        <v>3354</v>
      </c>
      <c r="BK2948" s="110"/>
      <c r="BL2948" s="110"/>
      <c r="BM2948" s="110"/>
      <c r="BN2948" s="110"/>
    </row>
    <row r="2949" spans="59:66" x14ac:dyDescent="0.25">
      <c r="BG2949" s="110" t="s">
        <v>1633</v>
      </c>
      <c r="BH2949" s="111" t="s">
        <v>6244</v>
      </c>
      <c r="BI2949" s="110" t="s">
        <v>1927</v>
      </c>
      <c r="BJ2949" s="110" t="s">
        <v>3261</v>
      </c>
      <c r="BK2949" s="110"/>
      <c r="BL2949" s="110"/>
      <c r="BM2949" s="110"/>
      <c r="BN2949" s="110"/>
    </row>
    <row r="2950" spans="59:66" x14ac:dyDescent="0.25">
      <c r="BG2950" s="110" t="s">
        <v>1634</v>
      </c>
      <c r="BH2950" s="111" t="s">
        <v>6245</v>
      </c>
      <c r="BI2950" s="110" t="s">
        <v>2442</v>
      </c>
      <c r="BJ2950" s="110" t="s">
        <v>3321</v>
      </c>
      <c r="BK2950" s="110"/>
      <c r="BL2950" s="110"/>
      <c r="BM2950" s="110"/>
      <c r="BN2950" s="110"/>
    </row>
    <row r="2951" spans="59:66" x14ac:dyDescent="0.25">
      <c r="BG2951" s="110" t="s">
        <v>1635</v>
      </c>
      <c r="BH2951" s="111" t="s">
        <v>6246</v>
      </c>
      <c r="BI2951" s="110" t="s">
        <v>1926</v>
      </c>
      <c r="BJ2951" s="110" t="s">
        <v>3319</v>
      </c>
      <c r="BK2951" s="110"/>
      <c r="BL2951" s="110"/>
      <c r="BM2951" s="110"/>
      <c r="BN2951" s="110"/>
    </row>
    <row r="2952" spans="59:66" x14ac:dyDescent="0.25">
      <c r="BG2952" s="110" t="s">
        <v>1636</v>
      </c>
      <c r="BH2952" s="111" t="s">
        <v>6247</v>
      </c>
      <c r="BI2952" s="110" t="s">
        <v>1926</v>
      </c>
      <c r="BJ2952" s="110" t="s">
        <v>3319</v>
      </c>
      <c r="BK2952" s="110"/>
      <c r="BL2952" s="110"/>
      <c r="BM2952" s="110"/>
      <c r="BN2952" s="110"/>
    </row>
    <row r="2953" spans="59:66" x14ac:dyDescent="0.25">
      <c r="BG2953" s="110" t="s">
        <v>1637</v>
      </c>
      <c r="BH2953" s="111" t="s">
        <v>6248</v>
      </c>
      <c r="BI2953" s="110" t="s">
        <v>1923</v>
      </c>
      <c r="BJ2953" s="110" t="s">
        <v>3316</v>
      </c>
      <c r="BK2953" s="110"/>
      <c r="BL2953" s="110"/>
      <c r="BM2953" s="110"/>
      <c r="BN2953" s="110"/>
    </row>
    <row r="2954" spans="59:66" x14ac:dyDescent="0.25">
      <c r="BG2954" s="110" t="s">
        <v>1638</v>
      </c>
      <c r="BH2954" s="111" t="s">
        <v>6249</v>
      </c>
      <c r="BI2954" s="110" t="s">
        <v>1930</v>
      </c>
      <c r="BJ2954" s="110" t="s">
        <v>3326</v>
      </c>
      <c r="BK2954" s="110"/>
      <c r="BL2954" s="110"/>
      <c r="BM2954" s="110"/>
      <c r="BN2954" s="110"/>
    </row>
    <row r="2955" spans="59:66" x14ac:dyDescent="0.25">
      <c r="BG2955" s="110" t="s">
        <v>1639</v>
      </c>
      <c r="BH2955" s="111" t="s">
        <v>6250</v>
      </c>
      <c r="BI2955" s="110" t="s">
        <v>3064</v>
      </c>
      <c r="BJ2955" s="110" t="s">
        <v>3352</v>
      </c>
      <c r="BK2955" s="110"/>
      <c r="BL2955" s="110"/>
      <c r="BM2955" s="110"/>
      <c r="BN2955" s="110"/>
    </row>
    <row r="2956" spans="59:66" x14ac:dyDescent="0.25">
      <c r="BG2956" s="110" t="s">
        <v>1267</v>
      </c>
      <c r="BH2956" s="111" t="s">
        <v>6251</v>
      </c>
      <c r="BI2956" s="110" t="s">
        <v>1926</v>
      </c>
      <c r="BJ2956" s="110" t="s">
        <v>3319</v>
      </c>
      <c r="BK2956" s="110"/>
      <c r="BL2956" s="110"/>
      <c r="BM2956" s="110"/>
      <c r="BN2956" s="110"/>
    </row>
    <row r="2957" spans="59:66" x14ac:dyDescent="0.25">
      <c r="BG2957" s="110" t="s">
        <v>1268</v>
      </c>
      <c r="BH2957" s="111" t="s">
        <v>6252</v>
      </c>
      <c r="BI2957" s="110" t="s">
        <v>1927</v>
      </c>
      <c r="BJ2957" s="110" t="s">
        <v>3261</v>
      </c>
      <c r="BK2957" s="110"/>
      <c r="BL2957" s="110"/>
      <c r="BM2957" s="110"/>
      <c r="BN2957" s="110"/>
    </row>
    <row r="2958" spans="59:66" x14ac:dyDescent="0.25">
      <c r="BG2958" s="110" t="s">
        <v>1269</v>
      </c>
      <c r="BH2958" s="111" t="s">
        <v>6253</v>
      </c>
      <c r="BI2958" s="110" t="s">
        <v>1929</v>
      </c>
      <c r="BJ2958" s="110" t="s">
        <v>3262</v>
      </c>
      <c r="BK2958" s="110"/>
      <c r="BL2958" s="110"/>
      <c r="BM2958" s="110"/>
      <c r="BN2958" s="110"/>
    </row>
    <row r="2959" spans="59:66" x14ac:dyDescent="0.25">
      <c r="BG2959" s="110" t="s">
        <v>1270</v>
      </c>
      <c r="BH2959" s="111" t="s">
        <v>6254</v>
      </c>
      <c r="BI2959" s="110" t="s">
        <v>1926</v>
      </c>
      <c r="BJ2959" s="110" t="s">
        <v>3319</v>
      </c>
      <c r="BK2959" s="110"/>
      <c r="BL2959" s="110"/>
      <c r="BM2959" s="110"/>
      <c r="BN2959" s="110"/>
    </row>
    <row r="2960" spans="59:66" x14ac:dyDescent="0.25">
      <c r="BG2960" s="110" t="s">
        <v>1271</v>
      </c>
      <c r="BH2960" s="111" t="s">
        <v>6255</v>
      </c>
      <c r="BI2960" s="110" t="s">
        <v>1919</v>
      </c>
      <c r="BJ2960" s="110" t="s">
        <v>3305</v>
      </c>
      <c r="BK2960" s="110"/>
      <c r="BL2960" s="110"/>
      <c r="BM2960" s="110"/>
      <c r="BN2960" s="110"/>
    </row>
    <row r="2961" spans="59:66" x14ac:dyDescent="0.25">
      <c r="BG2961" s="110" t="s">
        <v>1272</v>
      </c>
      <c r="BH2961" s="111" t="s">
        <v>6256</v>
      </c>
      <c r="BI2961" s="110" t="s">
        <v>1921</v>
      </c>
      <c r="BJ2961" s="110" t="s">
        <v>3309</v>
      </c>
      <c r="BK2961" s="110"/>
      <c r="BL2961" s="110"/>
      <c r="BM2961" s="110"/>
      <c r="BN2961" s="110"/>
    </row>
    <row r="2962" spans="59:66" x14ac:dyDescent="0.25">
      <c r="BG2962" s="110" t="s">
        <v>1273</v>
      </c>
      <c r="BH2962" s="111" t="s">
        <v>6257</v>
      </c>
      <c r="BI2962" s="110" t="s">
        <v>1928</v>
      </c>
      <c r="BJ2962" s="110" t="s">
        <v>3263</v>
      </c>
      <c r="BK2962" s="110"/>
      <c r="BL2962" s="110"/>
      <c r="BM2962" s="110"/>
      <c r="BN2962" s="110"/>
    </row>
    <row r="2963" spans="59:66" x14ac:dyDescent="0.25">
      <c r="BG2963" s="110" t="s">
        <v>1274</v>
      </c>
      <c r="BH2963" s="111" t="s">
        <v>6258</v>
      </c>
      <c r="BI2963" s="110" t="s">
        <v>1926</v>
      </c>
      <c r="BJ2963" s="110" t="s">
        <v>3319</v>
      </c>
      <c r="BK2963" s="110"/>
      <c r="BL2963" s="110"/>
      <c r="BM2963" s="110"/>
      <c r="BN2963" s="110"/>
    </row>
    <row r="2964" spans="59:66" x14ac:dyDescent="0.25">
      <c r="BG2964" s="110" t="s">
        <v>1275</v>
      </c>
      <c r="BH2964" s="111" t="s">
        <v>6259</v>
      </c>
      <c r="BI2964" s="110" t="s">
        <v>1928</v>
      </c>
      <c r="BJ2964" s="110" t="s">
        <v>3263</v>
      </c>
      <c r="BK2964" s="110"/>
      <c r="BL2964" s="110"/>
      <c r="BM2964" s="110"/>
      <c r="BN2964" s="110"/>
    </row>
    <row r="2965" spans="59:66" x14ac:dyDescent="0.25">
      <c r="BG2965" s="110" t="s">
        <v>1276</v>
      </c>
      <c r="BH2965" s="111" t="s">
        <v>6260</v>
      </c>
      <c r="BI2965" s="110" t="s">
        <v>1929</v>
      </c>
      <c r="BJ2965" s="110" t="s">
        <v>3262</v>
      </c>
      <c r="BK2965" s="110"/>
      <c r="BL2965" s="110"/>
      <c r="BM2965" s="110"/>
      <c r="BN2965" s="110"/>
    </row>
    <row r="2966" spans="59:66" x14ac:dyDescent="0.25">
      <c r="BG2966" s="110" t="s">
        <v>1277</v>
      </c>
      <c r="BH2966" s="111" t="s">
        <v>6261</v>
      </c>
      <c r="BI2966" s="110" t="s">
        <v>1919</v>
      </c>
      <c r="BJ2966" s="110" t="s">
        <v>3305</v>
      </c>
      <c r="BK2966" s="110"/>
      <c r="BL2966" s="110"/>
      <c r="BM2966" s="110"/>
      <c r="BN2966" s="110"/>
    </row>
    <row r="2967" spans="59:66" x14ac:dyDescent="0.25">
      <c r="BG2967" s="110" t="s">
        <v>1278</v>
      </c>
      <c r="BH2967" s="111" t="s">
        <v>6262</v>
      </c>
      <c r="BI2967" s="110" t="s">
        <v>1928</v>
      </c>
      <c r="BJ2967" s="110" t="s">
        <v>3263</v>
      </c>
      <c r="BK2967" s="110"/>
      <c r="BL2967" s="110"/>
      <c r="BM2967" s="110"/>
      <c r="BN2967" s="110"/>
    </row>
    <row r="2968" spans="59:66" x14ac:dyDescent="0.25">
      <c r="BG2968" s="110" t="s">
        <v>1279</v>
      </c>
      <c r="BH2968" s="111" t="s">
        <v>6263</v>
      </c>
      <c r="BI2968" s="110" t="s">
        <v>1928</v>
      </c>
      <c r="BJ2968" s="110" t="s">
        <v>3263</v>
      </c>
      <c r="BK2968" s="110"/>
      <c r="BL2968" s="110"/>
      <c r="BM2968" s="110"/>
      <c r="BN2968" s="110"/>
    </row>
    <row r="2969" spans="59:66" x14ac:dyDescent="0.25">
      <c r="BG2969" s="110" t="s">
        <v>1280</v>
      </c>
      <c r="BH2969" s="111" t="s">
        <v>6264</v>
      </c>
      <c r="BI2969" s="110" t="s">
        <v>1859</v>
      </c>
      <c r="BJ2969" s="110" t="s">
        <v>3354</v>
      </c>
      <c r="BK2969" s="110"/>
      <c r="BL2969" s="110"/>
      <c r="BM2969" s="110"/>
      <c r="BN2969" s="110"/>
    </row>
    <row r="2970" spans="59:66" x14ac:dyDescent="0.25">
      <c r="BG2970" s="110" t="s">
        <v>1281</v>
      </c>
      <c r="BH2970" s="111" t="s">
        <v>6265</v>
      </c>
      <c r="BI2970" s="110" t="s">
        <v>2442</v>
      </c>
      <c r="BJ2970" s="110" t="s">
        <v>3321</v>
      </c>
      <c r="BK2970" s="110"/>
      <c r="BL2970" s="110"/>
      <c r="BM2970" s="110"/>
      <c r="BN2970" s="110"/>
    </row>
    <row r="2971" spans="59:66" x14ac:dyDescent="0.25">
      <c r="BG2971" s="110" t="s">
        <v>1282</v>
      </c>
      <c r="BH2971" s="111" t="s">
        <v>6266</v>
      </c>
      <c r="BI2971" s="110" t="s">
        <v>1928</v>
      </c>
      <c r="BJ2971" s="110" t="s">
        <v>3263</v>
      </c>
      <c r="BK2971" s="110"/>
      <c r="BL2971" s="110"/>
      <c r="BM2971" s="110"/>
      <c r="BN2971" s="110"/>
    </row>
    <row r="2972" spans="59:66" x14ac:dyDescent="0.25">
      <c r="BG2972" s="110" t="s">
        <v>1283</v>
      </c>
      <c r="BH2972" s="111" t="s">
        <v>6267</v>
      </c>
      <c r="BI2972" s="110" t="s">
        <v>1919</v>
      </c>
      <c r="BJ2972" s="110" t="s">
        <v>3305</v>
      </c>
      <c r="BK2972" s="110"/>
      <c r="BL2972" s="110"/>
      <c r="BM2972" s="110"/>
      <c r="BN2972" s="110"/>
    </row>
    <row r="2973" spans="59:66" x14ac:dyDescent="0.25">
      <c r="BG2973" s="110" t="s">
        <v>1284</v>
      </c>
      <c r="BH2973" s="111" t="s">
        <v>6268</v>
      </c>
      <c r="BI2973" s="110" t="s">
        <v>507</v>
      </c>
      <c r="BJ2973" s="110" t="s">
        <v>3369</v>
      </c>
      <c r="BK2973" s="110"/>
      <c r="BL2973" s="110"/>
      <c r="BM2973" s="110"/>
      <c r="BN2973" s="110"/>
    </row>
    <row r="2974" spans="59:66" x14ac:dyDescent="0.25">
      <c r="BG2974" s="110" t="s">
        <v>1285</v>
      </c>
      <c r="BH2974" s="111" t="s">
        <v>6269</v>
      </c>
      <c r="BI2974" s="110" t="s">
        <v>2442</v>
      </c>
      <c r="BJ2974" s="110" t="s">
        <v>3321</v>
      </c>
      <c r="BK2974" s="110"/>
      <c r="BL2974" s="110"/>
      <c r="BM2974" s="110"/>
      <c r="BN2974" s="110"/>
    </row>
    <row r="2975" spans="59:66" x14ac:dyDescent="0.25">
      <c r="BG2975" s="110" t="s">
        <v>1286</v>
      </c>
      <c r="BH2975" s="111" t="s">
        <v>6270</v>
      </c>
      <c r="BI2975" s="110" t="s">
        <v>1922</v>
      </c>
      <c r="BJ2975" s="110" t="s">
        <v>3302</v>
      </c>
      <c r="BK2975" s="110"/>
      <c r="BL2975" s="110"/>
      <c r="BM2975" s="110"/>
      <c r="BN2975" s="110"/>
    </row>
    <row r="2976" spans="59:66" x14ac:dyDescent="0.25">
      <c r="BG2976" s="110" t="s">
        <v>1287</v>
      </c>
      <c r="BH2976" s="111" t="s">
        <v>6271</v>
      </c>
      <c r="BI2976" s="110" t="s">
        <v>1921</v>
      </c>
      <c r="BJ2976" s="110" t="s">
        <v>3309</v>
      </c>
      <c r="BK2976" s="110"/>
      <c r="BL2976" s="110"/>
      <c r="BM2976" s="110"/>
      <c r="BN2976" s="110"/>
    </row>
    <row r="2977" spans="59:66" x14ac:dyDescent="0.25">
      <c r="BG2977" s="110" t="s">
        <v>1288</v>
      </c>
      <c r="BH2977" s="111" t="s">
        <v>6272</v>
      </c>
      <c r="BI2977" s="110" t="s">
        <v>1928</v>
      </c>
      <c r="BJ2977" s="110" t="s">
        <v>3263</v>
      </c>
      <c r="BK2977" s="110"/>
      <c r="BL2977" s="110"/>
      <c r="BM2977" s="110"/>
      <c r="BN2977" s="110"/>
    </row>
    <row r="2978" spans="59:66" x14ac:dyDescent="0.25">
      <c r="BG2978" s="110" t="s">
        <v>1289</v>
      </c>
      <c r="BH2978" s="111" t="s">
        <v>6273</v>
      </c>
      <c r="BI2978" s="110" t="s">
        <v>1928</v>
      </c>
      <c r="BJ2978" s="110" t="s">
        <v>3263</v>
      </c>
      <c r="BK2978" s="110"/>
      <c r="BL2978" s="110"/>
      <c r="BM2978" s="110"/>
      <c r="BN2978" s="110"/>
    </row>
    <row r="2979" spans="59:66" x14ac:dyDescent="0.25">
      <c r="BG2979" s="110" t="s">
        <v>1290</v>
      </c>
      <c r="BH2979" s="111" t="s">
        <v>6274</v>
      </c>
      <c r="BI2979" s="110" t="s">
        <v>1926</v>
      </c>
      <c r="BJ2979" s="110" t="s">
        <v>3319</v>
      </c>
      <c r="BK2979" s="110"/>
      <c r="BL2979" s="110"/>
      <c r="BM2979" s="110"/>
      <c r="BN2979" s="110"/>
    </row>
    <row r="2980" spans="59:66" x14ac:dyDescent="0.25">
      <c r="BG2980" s="110" t="s">
        <v>1291</v>
      </c>
      <c r="BH2980" s="111" t="s">
        <v>6275</v>
      </c>
      <c r="BI2980" s="110" t="s">
        <v>1924</v>
      </c>
      <c r="BJ2980" s="110" t="s">
        <v>3362</v>
      </c>
      <c r="BK2980" s="110"/>
      <c r="BL2980" s="110"/>
      <c r="BM2980" s="110"/>
      <c r="BN2980" s="110"/>
    </row>
    <row r="2981" spans="59:66" x14ac:dyDescent="0.25">
      <c r="BG2981" s="110" t="s">
        <v>1292</v>
      </c>
      <c r="BH2981" s="111" t="s">
        <v>6276</v>
      </c>
      <c r="BI2981" s="110" t="s">
        <v>507</v>
      </c>
      <c r="BJ2981" s="110" t="s">
        <v>3369</v>
      </c>
      <c r="BK2981" s="110"/>
      <c r="BL2981" s="110"/>
      <c r="BM2981" s="110"/>
      <c r="BN2981" s="110"/>
    </row>
    <row r="2982" spans="59:66" x14ac:dyDescent="0.25">
      <c r="BG2982" s="110" t="s">
        <v>1293</v>
      </c>
      <c r="BH2982" s="111" t="s">
        <v>6277</v>
      </c>
      <c r="BI2982" s="110" t="s">
        <v>1928</v>
      </c>
      <c r="BJ2982" s="110" t="s">
        <v>3263</v>
      </c>
      <c r="BK2982" s="110"/>
      <c r="BL2982" s="110"/>
      <c r="BM2982" s="110"/>
      <c r="BN2982" s="110"/>
    </row>
    <row r="2983" spans="59:66" x14ac:dyDescent="0.25">
      <c r="BG2983" s="110" t="s">
        <v>1294</v>
      </c>
      <c r="BH2983" s="111" t="s">
        <v>6278</v>
      </c>
      <c r="BI2983" s="110" t="s">
        <v>1923</v>
      </c>
      <c r="BJ2983" s="110" t="s">
        <v>3316</v>
      </c>
      <c r="BK2983" s="110"/>
      <c r="BL2983" s="110"/>
      <c r="BM2983" s="110"/>
      <c r="BN2983" s="110"/>
    </row>
    <row r="2984" spans="59:66" x14ac:dyDescent="0.25">
      <c r="BG2984" s="110" t="s">
        <v>1295</v>
      </c>
      <c r="BH2984" s="111" t="s">
        <v>6279</v>
      </c>
      <c r="BI2984" s="110" t="s">
        <v>1342</v>
      </c>
      <c r="BJ2984" s="110" t="s">
        <v>3359</v>
      </c>
      <c r="BK2984" s="110"/>
      <c r="BL2984" s="110"/>
      <c r="BM2984" s="110"/>
      <c r="BN2984" s="110"/>
    </row>
    <row r="2985" spans="59:66" x14ac:dyDescent="0.25">
      <c r="BG2985" s="110" t="s">
        <v>1296</v>
      </c>
      <c r="BH2985" s="111" t="s">
        <v>6280</v>
      </c>
      <c r="BI2985" s="110" t="s">
        <v>1926</v>
      </c>
      <c r="BJ2985" s="110" t="s">
        <v>3319</v>
      </c>
      <c r="BK2985" s="110"/>
      <c r="BL2985" s="110"/>
      <c r="BM2985" s="110"/>
      <c r="BN2985" s="110"/>
    </row>
    <row r="2986" spans="59:66" x14ac:dyDescent="0.25">
      <c r="BG2986" s="110" t="s">
        <v>1297</v>
      </c>
      <c r="BH2986" s="111" t="s">
        <v>6281</v>
      </c>
      <c r="BI2986" s="110" t="s">
        <v>1924</v>
      </c>
      <c r="BJ2986" s="110" t="s">
        <v>3362</v>
      </c>
      <c r="BK2986" s="110"/>
      <c r="BL2986" s="110"/>
      <c r="BM2986" s="110"/>
      <c r="BN2986" s="110"/>
    </row>
    <row r="2987" spans="59:66" x14ac:dyDescent="0.25">
      <c r="BG2987" s="110" t="s">
        <v>1298</v>
      </c>
      <c r="BH2987" s="111" t="s">
        <v>6282</v>
      </c>
      <c r="BI2987" s="110" t="s">
        <v>2382</v>
      </c>
      <c r="BJ2987" s="110" t="s">
        <v>3307</v>
      </c>
      <c r="BK2987" s="110"/>
      <c r="BL2987" s="110"/>
      <c r="BM2987" s="110"/>
      <c r="BN2987" s="110"/>
    </row>
    <row r="2988" spans="59:66" x14ac:dyDescent="0.25">
      <c r="BG2988" s="110" t="s">
        <v>1299</v>
      </c>
      <c r="BH2988" s="111" t="s">
        <v>6283</v>
      </c>
      <c r="BI2988" s="110" t="s">
        <v>1919</v>
      </c>
      <c r="BJ2988" s="110" t="s">
        <v>3305</v>
      </c>
      <c r="BK2988" s="110"/>
      <c r="BL2988" s="110"/>
      <c r="BM2988" s="110"/>
      <c r="BN2988" s="110"/>
    </row>
    <row r="2989" spans="59:66" x14ac:dyDescent="0.25">
      <c r="BG2989" s="110" t="s">
        <v>1300</v>
      </c>
      <c r="BH2989" s="111" t="s">
        <v>6284</v>
      </c>
      <c r="BI2989" s="110" t="s">
        <v>1923</v>
      </c>
      <c r="BJ2989" s="110" t="s">
        <v>3316</v>
      </c>
      <c r="BK2989" s="110"/>
      <c r="BL2989" s="110"/>
      <c r="BM2989" s="110"/>
      <c r="BN2989" s="110"/>
    </row>
    <row r="2990" spans="59:66" x14ac:dyDescent="0.25">
      <c r="BG2990" s="110" t="s">
        <v>1301</v>
      </c>
      <c r="BH2990" s="111" t="s">
        <v>6285</v>
      </c>
      <c r="BI2990" s="110" t="s">
        <v>1920</v>
      </c>
      <c r="BJ2990" s="110" t="s">
        <v>3337</v>
      </c>
      <c r="BK2990" s="110"/>
      <c r="BL2990" s="110"/>
      <c r="BM2990" s="110"/>
      <c r="BN2990" s="110"/>
    </row>
    <row r="2991" spans="59:66" x14ac:dyDescent="0.25">
      <c r="BG2991" s="110" t="s">
        <v>1302</v>
      </c>
      <c r="BH2991" s="111" t="s">
        <v>6286</v>
      </c>
      <c r="BI2991" s="110" t="s">
        <v>1342</v>
      </c>
      <c r="BJ2991" s="110" t="s">
        <v>3359</v>
      </c>
      <c r="BK2991" s="110"/>
      <c r="BL2991" s="110"/>
      <c r="BM2991" s="110"/>
      <c r="BN2991" s="110"/>
    </row>
    <row r="2992" spans="59:66" x14ac:dyDescent="0.25">
      <c r="BG2992" s="110" t="s">
        <v>1303</v>
      </c>
      <c r="BH2992" s="111" t="s">
        <v>6287</v>
      </c>
      <c r="BI2992" s="110" t="s">
        <v>1929</v>
      </c>
      <c r="BJ2992" s="110" t="s">
        <v>3262</v>
      </c>
      <c r="BK2992" s="110"/>
      <c r="BL2992" s="110"/>
      <c r="BM2992" s="110"/>
      <c r="BN2992" s="110"/>
    </row>
    <row r="2993" spans="59:66" x14ac:dyDescent="0.25">
      <c r="BG2993" s="110" t="s">
        <v>1304</v>
      </c>
      <c r="BH2993" s="111" t="s">
        <v>6288</v>
      </c>
      <c r="BI2993" s="110" t="s">
        <v>3064</v>
      </c>
      <c r="BJ2993" s="110" t="s">
        <v>3352</v>
      </c>
      <c r="BK2993" s="110"/>
      <c r="BL2993" s="110"/>
      <c r="BM2993" s="110"/>
      <c r="BN2993" s="110"/>
    </row>
    <row r="2994" spans="59:66" x14ac:dyDescent="0.25">
      <c r="BG2994" s="110" t="s">
        <v>1305</v>
      </c>
      <c r="BH2994" s="111" t="s">
        <v>6289</v>
      </c>
      <c r="BI2994" s="110" t="s">
        <v>1924</v>
      </c>
      <c r="BJ2994" s="110" t="s">
        <v>3362</v>
      </c>
      <c r="BK2994" s="110"/>
      <c r="BL2994" s="110"/>
      <c r="BM2994" s="110"/>
      <c r="BN2994" s="110"/>
    </row>
    <row r="2995" spans="59:66" x14ac:dyDescent="0.25">
      <c r="BG2995" s="110" t="s">
        <v>1306</v>
      </c>
      <c r="BH2995" s="111" t="s">
        <v>6290</v>
      </c>
      <c r="BI2995" s="110" t="s">
        <v>1926</v>
      </c>
      <c r="BJ2995" s="110" t="s">
        <v>3319</v>
      </c>
      <c r="BK2995" s="110"/>
      <c r="BL2995" s="110"/>
      <c r="BM2995" s="110"/>
      <c r="BN2995" s="110"/>
    </row>
    <row r="2996" spans="59:66" x14ac:dyDescent="0.25">
      <c r="BG2996" s="110" t="s">
        <v>1374</v>
      </c>
      <c r="BH2996" s="111" t="s">
        <v>6291</v>
      </c>
      <c r="BI2996" s="110" t="s">
        <v>1920</v>
      </c>
      <c r="BJ2996" s="110" t="s">
        <v>3337</v>
      </c>
      <c r="BK2996" s="110"/>
      <c r="BL2996" s="110"/>
      <c r="BM2996" s="110"/>
      <c r="BN2996" s="110"/>
    </row>
    <row r="2997" spans="59:66" x14ac:dyDescent="0.25">
      <c r="BG2997" s="110" t="s">
        <v>1375</v>
      </c>
      <c r="BH2997" s="111" t="s">
        <v>6292</v>
      </c>
      <c r="BI2997" s="110" t="s">
        <v>1924</v>
      </c>
      <c r="BJ2997" s="110" t="s">
        <v>3362</v>
      </c>
      <c r="BK2997" s="110"/>
      <c r="BL2997" s="110"/>
      <c r="BM2997" s="110"/>
      <c r="BN2997" s="110"/>
    </row>
    <row r="2998" spans="59:66" x14ac:dyDescent="0.25">
      <c r="BG2998" s="110" t="s">
        <v>1376</v>
      </c>
      <c r="BH2998" s="111" t="s">
        <v>6293</v>
      </c>
      <c r="BI2998" s="110" t="s">
        <v>1859</v>
      </c>
      <c r="BJ2998" s="110" t="s">
        <v>3354</v>
      </c>
      <c r="BK2998" s="110"/>
      <c r="BL2998" s="110"/>
      <c r="BM2998" s="110"/>
      <c r="BN2998" s="110"/>
    </row>
    <row r="2999" spans="59:66" x14ac:dyDescent="0.25">
      <c r="BG2999" s="110" t="s">
        <v>1377</v>
      </c>
      <c r="BH2999" s="111" t="s">
        <v>6294</v>
      </c>
      <c r="BI2999" s="110" t="s">
        <v>1927</v>
      </c>
      <c r="BJ2999" s="110" t="s">
        <v>3261</v>
      </c>
      <c r="BK2999" s="110"/>
      <c r="BL2999" s="110"/>
      <c r="BM2999" s="110"/>
      <c r="BN2999" s="110"/>
    </row>
    <row r="3000" spans="59:66" x14ac:dyDescent="0.25">
      <c r="BG3000" s="110" t="s">
        <v>1378</v>
      </c>
      <c r="BH3000" s="111" t="s">
        <v>6295</v>
      </c>
      <c r="BI3000" s="110" t="s">
        <v>2442</v>
      </c>
      <c r="BJ3000" s="110" t="s">
        <v>3321</v>
      </c>
      <c r="BK3000" s="110"/>
      <c r="BL3000" s="110"/>
      <c r="BM3000" s="110"/>
      <c r="BN3000" s="110"/>
    </row>
    <row r="3001" spans="59:66" x14ac:dyDescent="0.25">
      <c r="BG3001" s="110" t="s">
        <v>1379</v>
      </c>
      <c r="BH3001" s="111" t="s">
        <v>6296</v>
      </c>
      <c r="BI3001" s="110" t="s">
        <v>1923</v>
      </c>
      <c r="BJ3001" s="110" t="s">
        <v>3316</v>
      </c>
      <c r="BK3001" s="110"/>
      <c r="BL3001" s="110"/>
      <c r="BM3001" s="110"/>
      <c r="BN3001" s="110"/>
    </row>
    <row r="3002" spans="59:66" x14ac:dyDescent="0.25">
      <c r="BG3002" s="110" t="s">
        <v>1380</v>
      </c>
      <c r="BH3002" s="111" t="s">
        <v>6297</v>
      </c>
      <c r="BI3002" s="110" t="s">
        <v>1925</v>
      </c>
      <c r="BJ3002" s="110" t="s">
        <v>3323</v>
      </c>
      <c r="BK3002" s="110"/>
      <c r="BL3002" s="110"/>
      <c r="BM3002" s="110"/>
      <c r="BN3002" s="110"/>
    </row>
    <row r="3003" spans="59:66" x14ac:dyDescent="0.25">
      <c r="BG3003" s="110" t="s">
        <v>1381</v>
      </c>
      <c r="BH3003" s="111" t="s">
        <v>6298</v>
      </c>
      <c r="BI3003" s="110" t="s">
        <v>1921</v>
      </c>
      <c r="BJ3003" s="110" t="s">
        <v>3309</v>
      </c>
      <c r="BK3003" s="110"/>
      <c r="BL3003" s="110"/>
      <c r="BM3003" s="110"/>
      <c r="BN3003" s="110"/>
    </row>
    <row r="3004" spans="59:66" x14ac:dyDescent="0.25">
      <c r="BG3004" s="110" t="s">
        <v>1382</v>
      </c>
      <c r="BH3004" s="111" t="s">
        <v>6299</v>
      </c>
      <c r="BI3004" s="110" t="s">
        <v>1928</v>
      </c>
      <c r="BJ3004" s="110" t="s">
        <v>3263</v>
      </c>
      <c r="BK3004" s="110"/>
      <c r="BL3004" s="110"/>
      <c r="BM3004" s="110"/>
      <c r="BN3004" s="110"/>
    </row>
    <row r="3005" spans="59:66" x14ac:dyDescent="0.25">
      <c r="BG3005" s="110" t="s">
        <v>1383</v>
      </c>
      <c r="BH3005" s="111" t="s">
        <v>6300</v>
      </c>
      <c r="BI3005" s="110" t="s">
        <v>1930</v>
      </c>
      <c r="BJ3005" s="110" t="s">
        <v>3326</v>
      </c>
      <c r="BK3005" s="110"/>
      <c r="BL3005" s="110"/>
      <c r="BM3005" s="110"/>
      <c r="BN3005" s="110"/>
    </row>
    <row r="3006" spans="59:66" x14ac:dyDescent="0.25">
      <c r="BG3006" s="110" t="s">
        <v>1384</v>
      </c>
      <c r="BH3006" s="111" t="s">
        <v>6301</v>
      </c>
      <c r="BI3006" s="110" t="s">
        <v>1922</v>
      </c>
      <c r="BJ3006" s="110" t="s">
        <v>3302</v>
      </c>
      <c r="BK3006" s="110"/>
      <c r="BL3006" s="110"/>
      <c r="BM3006" s="110"/>
      <c r="BN3006" s="110"/>
    </row>
    <row r="3007" spans="59:66" x14ac:dyDescent="0.25">
      <c r="BG3007" s="110" t="s">
        <v>1385</v>
      </c>
      <c r="BH3007" s="111" t="s">
        <v>6302</v>
      </c>
      <c r="BI3007" s="110" t="s">
        <v>1926</v>
      </c>
      <c r="BJ3007" s="110" t="s">
        <v>3319</v>
      </c>
      <c r="BK3007" s="110"/>
      <c r="BL3007" s="110"/>
      <c r="BM3007" s="110"/>
      <c r="BN3007" s="110"/>
    </row>
    <row r="3008" spans="59:66" x14ac:dyDescent="0.25">
      <c r="BG3008" s="110" t="s">
        <v>1386</v>
      </c>
      <c r="BH3008" s="111" t="s">
        <v>6303</v>
      </c>
      <c r="BI3008" s="110" t="s">
        <v>2442</v>
      </c>
      <c r="BJ3008" s="110" t="s">
        <v>3321</v>
      </c>
      <c r="BK3008" s="110"/>
      <c r="BL3008" s="110"/>
      <c r="BM3008" s="110"/>
      <c r="BN3008" s="110"/>
    </row>
    <row r="3009" spans="59:66" x14ac:dyDescent="0.25">
      <c r="BG3009" s="110" t="s">
        <v>1387</v>
      </c>
      <c r="BH3009" s="111" t="s">
        <v>6304</v>
      </c>
      <c r="BI3009" s="110" t="s">
        <v>1928</v>
      </c>
      <c r="BJ3009" s="110" t="s">
        <v>3263</v>
      </c>
      <c r="BK3009" s="110"/>
      <c r="BL3009" s="110"/>
      <c r="BM3009" s="110"/>
      <c r="BN3009" s="110"/>
    </row>
    <row r="3010" spans="59:66" x14ac:dyDescent="0.25">
      <c r="BG3010" s="110" t="s">
        <v>1388</v>
      </c>
      <c r="BH3010" s="111" t="s">
        <v>6305</v>
      </c>
      <c r="BI3010" s="110" t="s">
        <v>1920</v>
      </c>
      <c r="BJ3010" s="110" t="s">
        <v>3337</v>
      </c>
      <c r="BK3010" s="110"/>
      <c r="BL3010" s="110"/>
      <c r="BM3010" s="110"/>
      <c r="BN3010" s="110"/>
    </row>
    <row r="3011" spans="59:66" x14ac:dyDescent="0.25">
      <c r="BG3011" s="110" t="s">
        <v>1389</v>
      </c>
      <c r="BH3011" s="111" t="s">
        <v>6306</v>
      </c>
      <c r="BI3011" s="110" t="s">
        <v>2442</v>
      </c>
      <c r="BJ3011" s="110" t="s">
        <v>3321</v>
      </c>
      <c r="BK3011" s="110"/>
      <c r="BL3011" s="110"/>
      <c r="BM3011" s="110"/>
      <c r="BN3011" s="110"/>
    </row>
    <row r="3012" spans="59:66" x14ac:dyDescent="0.25">
      <c r="BG3012" s="110" t="s">
        <v>1390</v>
      </c>
      <c r="BH3012" s="111" t="s">
        <v>6307</v>
      </c>
      <c r="BI3012" s="110" t="s">
        <v>3064</v>
      </c>
      <c r="BJ3012" s="110" t="s">
        <v>3352</v>
      </c>
      <c r="BK3012" s="110"/>
      <c r="BL3012" s="110"/>
      <c r="BM3012" s="110"/>
      <c r="BN3012" s="110"/>
    </row>
    <row r="3013" spans="59:66" x14ac:dyDescent="0.25">
      <c r="BG3013" s="110" t="s">
        <v>1391</v>
      </c>
      <c r="BH3013" s="111" t="s">
        <v>6308</v>
      </c>
      <c r="BI3013" s="110" t="s">
        <v>1926</v>
      </c>
      <c r="BJ3013" s="110" t="s">
        <v>3319</v>
      </c>
      <c r="BK3013" s="110"/>
      <c r="BL3013" s="110"/>
      <c r="BM3013" s="110"/>
      <c r="BN3013" s="110"/>
    </row>
    <row r="3014" spans="59:66" x14ac:dyDescent="0.25">
      <c r="BG3014" s="110" t="s">
        <v>1392</v>
      </c>
      <c r="BH3014" s="111" t="s">
        <v>6309</v>
      </c>
      <c r="BI3014" s="110" t="s">
        <v>1926</v>
      </c>
      <c r="BJ3014" s="110" t="s">
        <v>3319</v>
      </c>
      <c r="BK3014" s="110"/>
      <c r="BL3014" s="110"/>
      <c r="BM3014" s="110"/>
      <c r="BN3014" s="110"/>
    </row>
    <row r="3015" spans="59:66" x14ac:dyDescent="0.25">
      <c r="BG3015" s="110" t="s">
        <v>1393</v>
      </c>
      <c r="BH3015" s="111" t="s">
        <v>6310</v>
      </c>
      <c r="BI3015" s="110" t="s">
        <v>1926</v>
      </c>
      <c r="BJ3015" s="110" t="s">
        <v>3319</v>
      </c>
      <c r="BK3015" s="110"/>
      <c r="BL3015" s="110"/>
      <c r="BM3015" s="110"/>
      <c r="BN3015" s="110"/>
    </row>
    <row r="3016" spans="59:66" x14ac:dyDescent="0.25">
      <c r="BG3016" s="110" t="s">
        <v>1394</v>
      </c>
      <c r="BH3016" s="111" t="s">
        <v>6311</v>
      </c>
      <c r="BI3016" s="110" t="s">
        <v>1926</v>
      </c>
      <c r="BJ3016" s="110" t="s">
        <v>3319</v>
      </c>
      <c r="BK3016" s="110"/>
      <c r="BL3016" s="110"/>
      <c r="BM3016" s="110"/>
      <c r="BN3016" s="110"/>
    </row>
    <row r="3017" spans="59:66" x14ac:dyDescent="0.25">
      <c r="BG3017" s="110" t="s">
        <v>1395</v>
      </c>
      <c r="BH3017" s="111" t="s">
        <v>6312</v>
      </c>
      <c r="BI3017" s="110" t="s">
        <v>1926</v>
      </c>
      <c r="BJ3017" s="110" t="s">
        <v>3319</v>
      </c>
      <c r="BK3017" s="110"/>
      <c r="BL3017" s="110"/>
      <c r="BM3017" s="110"/>
      <c r="BN3017" s="110"/>
    </row>
    <row r="3018" spans="59:66" x14ac:dyDescent="0.25">
      <c r="BG3018" s="110" t="s">
        <v>1396</v>
      </c>
      <c r="BH3018" s="111" t="s">
        <v>6313</v>
      </c>
      <c r="BI3018" s="110" t="s">
        <v>1926</v>
      </c>
      <c r="BJ3018" s="110" t="s">
        <v>3319</v>
      </c>
      <c r="BK3018" s="110"/>
      <c r="BL3018" s="110"/>
      <c r="BM3018" s="110"/>
      <c r="BN3018" s="110"/>
    </row>
    <row r="3019" spans="59:66" x14ac:dyDescent="0.25">
      <c r="BG3019" s="110" t="s">
        <v>1397</v>
      </c>
      <c r="BH3019" s="111" t="s">
        <v>6314</v>
      </c>
      <c r="BI3019" s="110" t="s">
        <v>1926</v>
      </c>
      <c r="BJ3019" s="110" t="s">
        <v>3319</v>
      </c>
      <c r="BK3019" s="110"/>
      <c r="BL3019" s="110"/>
      <c r="BM3019" s="110"/>
      <c r="BN3019" s="110"/>
    </row>
    <row r="3020" spans="59:66" x14ac:dyDescent="0.25">
      <c r="BG3020" s="110" t="s">
        <v>1398</v>
      </c>
      <c r="BH3020" s="111" t="s">
        <v>6315</v>
      </c>
      <c r="BI3020" s="110" t="s">
        <v>1926</v>
      </c>
      <c r="BJ3020" s="110" t="s">
        <v>3319</v>
      </c>
      <c r="BK3020" s="110"/>
      <c r="BL3020" s="110"/>
      <c r="BM3020" s="110"/>
      <c r="BN3020" s="110"/>
    </row>
    <row r="3021" spans="59:66" x14ac:dyDescent="0.25">
      <c r="BG3021" s="110" t="s">
        <v>1399</v>
      </c>
      <c r="BH3021" s="111" t="s">
        <v>6316</v>
      </c>
      <c r="BI3021" s="110" t="s">
        <v>1926</v>
      </c>
      <c r="BJ3021" s="110" t="s">
        <v>3319</v>
      </c>
      <c r="BK3021" s="110"/>
      <c r="BL3021" s="110"/>
      <c r="BM3021" s="110"/>
      <c r="BN3021" s="110"/>
    </row>
    <row r="3022" spans="59:66" x14ac:dyDescent="0.25">
      <c r="BG3022" s="110" t="s">
        <v>1400</v>
      </c>
      <c r="BH3022" s="111" t="s">
        <v>6317</v>
      </c>
      <c r="BI3022" s="110" t="s">
        <v>1921</v>
      </c>
      <c r="BJ3022" s="110" t="s">
        <v>3309</v>
      </c>
      <c r="BK3022" s="110"/>
      <c r="BL3022" s="110"/>
      <c r="BM3022" s="110"/>
      <c r="BN3022" s="110"/>
    </row>
    <row r="3023" spans="59:66" x14ac:dyDescent="0.25">
      <c r="BG3023" s="110" t="s">
        <v>1401</v>
      </c>
      <c r="BH3023" s="111" t="s">
        <v>6318</v>
      </c>
      <c r="BI3023" s="110" t="s">
        <v>1923</v>
      </c>
      <c r="BJ3023" s="110" t="s">
        <v>3316</v>
      </c>
      <c r="BK3023" s="110"/>
      <c r="BL3023" s="110"/>
      <c r="BM3023" s="110"/>
      <c r="BN3023" s="110"/>
    </row>
    <row r="3024" spans="59:66" x14ac:dyDescent="0.25">
      <c r="BG3024" s="110" t="s">
        <v>1402</v>
      </c>
      <c r="BH3024" s="111" t="s">
        <v>6319</v>
      </c>
      <c r="BI3024" s="110" t="s">
        <v>1923</v>
      </c>
      <c r="BJ3024" s="110" t="s">
        <v>3316</v>
      </c>
      <c r="BK3024" s="110"/>
      <c r="BL3024" s="110"/>
      <c r="BM3024" s="110"/>
      <c r="BN3024" s="110"/>
    </row>
    <row r="3025" spans="59:66" x14ac:dyDescent="0.25">
      <c r="BG3025" s="110" t="s">
        <v>1403</v>
      </c>
      <c r="BH3025" s="111" t="s">
        <v>6320</v>
      </c>
      <c r="BI3025" s="110" t="s">
        <v>1921</v>
      </c>
      <c r="BJ3025" s="110" t="s">
        <v>3309</v>
      </c>
      <c r="BK3025" s="110"/>
      <c r="BL3025" s="110"/>
      <c r="BM3025" s="110"/>
      <c r="BN3025" s="110"/>
    </row>
    <row r="3026" spans="59:66" x14ac:dyDescent="0.25">
      <c r="BG3026" s="110" t="s">
        <v>1404</v>
      </c>
      <c r="BH3026" s="111" t="s">
        <v>6321</v>
      </c>
      <c r="BI3026" s="110" t="s">
        <v>1928</v>
      </c>
      <c r="BJ3026" s="110" t="s">
        <v>3263</v>
      </c>
      <c r="BK3026" s="110"/>
      <c r="BL3026" s="110"/>
      <c r="BM3026" s="110"/>
      <c r="BN3026" s="110"/>
    </row>
    <row r="3027" spans="59:66" x14ac:dyDescent="0.25">
      <c r="BG3027" s="110" t="s">
        <v>1405</v>
      </c>
      <c r="BH3027" s="111" t="s">
        <v>6322</v>
      </c>
      <c r="BI3027" s="110" t="s">
        <v>1921</v>
      </c>
      <c r="BJ3027" s="110" t="s">
        <v>3309</v>
      </c>
      <c r="BK3027" s="110"/>
      <c r="BL3027" s="110"/>
      <c r="BM3027" s="110"/>
      <c r="BN3027" s="110"/>
    </row>
    <row r="3028" spans="59:66" x14ac:dyDescent="0.25">
      <c r="BG3028" s="110" t="s">
        <v>1406</v>
      </c>
      <c r="BH3028" s="111" t="s">
        <v>6323</v>
      </c>
      <c r="BI3028" s="110" t="s">
        <v>1919</v>
      </c>
      <c r="BJ3028" s="110" t="s">
        <v>3305</v>
      </c>
      <c r="BK3028" s="110"/>
      <c r="BL3028" s="110"/>
      <c r="BM3028" s="110"/>
      <c r="BN3028" s="110"/>
    </row>
    <row r="3029" spans="59:66" x14ac:dyDescent="0.25">
      <c r="BG3029" s="110" t="s">
        <v>1407</v>
      </c>
      <c r="BH3029" s="111" t="s">
        <v>6324</v>
      </c>
      <c r="BI3029" s="110" t="s">
        <v>1922</v>
      </c>
      <c r="BJ3029" s="110" t="s">
        <v>3302</v>
      </c>
      <c r="BK3029" s="110"/>
      <c r="BL3029" s="110"/>
      <c r="BM3029" s="110"/>
      <c r="BN3029" s="110"/>
    </row>
    <row r="3030" spans="59:66" x14ac:dyDescent="0.25">
      <c r="BG3030" s="110" t="s">
        <v>1408</v>
      </c>
      <c r="BH3030" s="111" t="s">
        <v>6325</v>
      </c>
      <c r="BI3030" s="110" t="s">
        <v>1922</v>
      </c>
      <c r="BJ3030" s="110" t="s">
        <v>3302</v>
      </c>
      <c r="BK3030" s="110"/>
      <c r="BL3030" s="110"/>
      <c r="BM3030" s="110"/>
      <c r="BN3030" s="110"/>
    </row>
    <row r="3031" spans="59:66" x14ac:dyDescent="0.25">
      <c r="BG3031" s="110" t="s">
        <v>1409</v>
      </c>
      <c r="BH3031" s="111" t="s">
        <v>6326</v>
      </c>
      <c r="BI3031" s="110" t="s">
        <v>1926</v>
      </c>
      <c r="BJ3031" s="110" t="s">
        <v>3319</v>
      </c>
      <c r="BK3031" s="110"/>
      <c r="BL3031" s="110"/>
      <c r="BM3031" s="110"/>
      <c r="BN3031" s="110"/>
    </row>
    <row r="3032" spans="59:66" x14ac:dyDescent="0.25">
      <c r="BG3032" s="110" t="s">
        <v>1410</v>
      </c>
      <c r="BH3032" s="111" t="s">
        <v>6327</v>
      </c>
      <c r="BI3032" s="110" t="s">
        <v>1859</v>
      </c>
      <c r="BJ3032" s="110" t="s">
        <v>3354</v>
      </c>
      <c r="BK3032" s="110"/>
      <c r="BL3032" s="110"/>
      <c r="BM3032" s="110"/>
      <c r="BN3032" s="110"/>
    </row>
    <row r="3033" spans="59:66" x14ac:dyDescent="0.25">
      <c r="BG3033" s="110" t="s">
        <v>1411</v>
      </c>
      <c r="BH3033" s="111" t="s">
        <v>6328</v>
      </c>
      <c r="BI3033" s="110" t="s">
        <v>1928</v>
      </c>
      <c r="BJ3033" s="110" t="s">
        <v>3263</v>
      </c>
      <c r="BK3033" s="110"/>
      <c r="BL3033" s="110"/>
      <c r="BM3033" s="110"/>
      <c r="BN3033" s="110"/>
    </row>
    <row r="3034" spans="59:66" x14ac:dyDescent="0.25">
      <c r="BG3034" s="110" t="s">
        <v>1412</v>
      </c>
      <c r="BH3034" s="111" t="s">
        <v>6329</v>
      </c>
      <c r="BI3034" s="110" t="s">
        <v>1859</v>
      </c>
      <c r="BJ3034" s="110" t="s">
        <v>3354</v>
      </c>
      <c r="BK3034" s="110"/>
      <c r="BL3034" s="110"/>
      <c r="BM3034" s="110"/>
      <c r="BN3034" s="110"/>
    </row>
    <row r="3035" spans="59:66" x14ac:dyDescent="0.25">
      <c r="BG3035" s="110" t="s">
        <v>1413</v>
      </c>
      <c r="BH3035" s="111" t="s">
        <v>6330</v>
      </c>
      <c r="BI3035" s="110" t="s">
        <v>1928</v>
      </c>
      <c r="BJ3035" s="110" t="s">
        <v>3263</v>
      </c>
      <c r="BK3035" s="110"/>
      <c r="BL3035" s="110"/>
      <c r="BM3035" s="110"/>
      <c r="BN3035" s="110"/>
    </row>
    <row r="3036" spans="59:66" x14ac:dyDescent="0.25">
      <c r="BG3036" s="110" t="s">
        <v>1414</v>
      </c>
      <c r="BH3036" s="111" t="s">
        <v>6331</v>
      </c>
      <c r="BI3036" s="110" t="s">
        <v>1930</v>
      </c>
      <c r="BJ3036" s="110" t="s">
        <v>3326</v>
      </c>
      <c r="BK3036" s="110"/>
      <c r="BL3036" s="110"/>
      <c r="BM3036" s="110"/>
      <c r="BN3036" s="110"/>
    </row>
    <row r="3037" spans="59:66" x14ac:dyDescent="0.25">
      <c r="BG3037" s="110" t="s">
        <v>1415</v>
      </c>
      <c r="BH3037" s="111" t="s">
        <v>6332</v>
      </c>
      <c r="BI3037" s="110" t="s">
        <v>2382</v>
      </c>
      <c r="BJ3037" s="110" t="s">
        <v>3307</v>
      </c>
      <c r="BK3037" s="110"/>
      <c r="BL3037" s="110"/>
      <c r="BM3037" s="110"/>
      <c r="BN3037" s="110"/>
    </row>
    <row r="3038" spans="59:66" x14ac:dyDescent="0.25">
      <c r="BG3038" s="110" t="s">
        <v>1416</v>
      </c>
      <c r="BH3038" s="111" t="s">
        <v>6333</v>
      </c>
      <c r="BI3038" s="110" t="s">
        <v>1926</v>
      </c>
      <c r="BJ3038" s="110" t="s">
        <v>3319</v>
      </c>
      <c r="BK3038" s="110"/>
      <c r="BL3038" s="110"/>
      <c r="BM3038" s="110"/>
      <c r="BN3038" s="110"/>
    </row>
    <row r="3039" spans="59:66" x14ac:dyDescent="0.25">
      <c r="BG3039" s="110" t="s">
        <v>1417</v>
      </c>
      <c r="BH3039" s="111" t="s">
        <v>6334</v>
      </c>
      <c r="BI3039" s="110" t="s">
        <v>1928</v>
      </c>
      <c r="BJ3039" s="110" t="s">
        <v>3263</v>
      </c>
      <c r="BK3039" s="110"/>
      <c r="BL3039" s="110"/>
      <c r="BM3039" s="110"/>
      <c r="BN3039" s="110"/>
    </row>
    <row r="3040" spans="59:66" x14ac:dyDescent="0.25">
      <c r="BG3040" s="110" t="s">
        <v>1418</v>
      </c>
      <c r="BH3040" s="111" t="s">
        <v>6335</v>
      </c>
      <c r="BI3040" s="110" t="s">
        <v>1924</v>
      </c>
      <c r="BJ3040" s="110" t="s">
        <v>3362</v>
      </c>
      <c r="BK3040" s="110"/>
      <c r="BL3040" s="110"/>
      <c r="BM3040" s="110"/>
      <c r="BN3040" s="110"/>
    </row>
    <row r="3041" spans="59:66" x14ac:dyDescent="0.25">
      <c r="BG3041" s="110" t="s">
        <v>1419</v>
      </c>
      <c r="BH3041" s="111" t="s">
        <v>6336</v>
      </c>
      <c r="BI3041" s="110" t="s">
        <v>1921</v>
      </c>
      <c r="BJ3041" s="110" t="s">
        <v>3309</v>
      </c>
      <c r="BK3041" s="110"/>
      <c r="BL3041" s="110"/>
      <c r="BM3041" s="110"/>
      <c r="BN3041" s="110"/>
    </row>
    <row r="3042" spans="59:66" x14ac:dyDescent="0.25">
      <c r="BG3042" s="110" t="s">
        <v>1420</v>
      </c>
      <c r="BH3042" s="111" t="s">
        <v>6337</v>
      </c>
      <c r="BI3042" s="110" t="s">
        <v>1923</v>
      </c>
      <c r="BJ3042" s="110" t="s">
        <v>3316</v>
      </c>
      <c r="BK3042" s="110"/>
      <c r="BL3042" s="110"/>
      <c r="BM3042" s="110"/>
      <c r="BN3042" s="110"/>
    </row>
    <row r="3043" spans="59:66" x14ac:dyDescent="0.25">
      <c r="BG3043" s="110" t="s">
        <v>1421</v>
      </c>
      <c r="BH3043" s="111" t="s">
        <v>6338</v>
      </c>
      <c r="BI3043" s="110" t="s">
        <v>1924</v>
      </c>
      <c r="BJ3043" s="110" t="s">
        <v>3362</v>
      </c>
      <c r="BK3043" s="110"/>
      <c r="BL3043" s="110"/>
      <c r="BM3043" s="110"/>
      <c r="BN3043" s="110"/>
    </row>
    <row r="3044" spans="59:66" x14ac:dyDescent="0.25">
      <c r="BG3044" s="110" t="s">
        <v>1422</v>
      </c>
      <c r="BH3044" s="111" t="s">
        <v>6339</v>
      </c>
      <c r="BI3044" s="110" t="s">
        <v>379</v>
      </c>
      <c r="BJ3044" s="110" t="s">
        <v>3376</v>
      </c>
      <c r="BK3044" s="110"/>
      <c r="BL3044" s="110"/>
      <c r="BM3044" s="110"/>
      <c r="BN3044" s="110"/>
    </row>
    <row r="3045" spans="59:66" x14ac:dyDescent="0.25">
      <c r="BG3045" s="110" t="s">
        <v>1423</v>
      </c>
      <c r="BH3045" s="111" t="s">
        <v>6340</v>
      </c>
      <c r="BI3045" s="110" t="s">
        <v>2442</v>
      </c>
      <c r="BJ3045" s="110" t="s">
        <v>3321</v>
      </c>
      <c r="BK3045" s="110"/>
      <c r="BL3045" s="110"/>
      <c r="BM3045" s="110"/>
      <c r="BN3045" s="110"/>
    </row>
    <row r="3046" spans="59:66" x14ac:dyDescent="0.25">
      <c r="BG3046" s="110" t="s">
        <v>1424</v>
      </c>
      <c r="BH3046" s="111" t="s">
        <v>6341</v>
      </c>
      <c r="BI3046" s="110" t="s">
        <v>1919</v>
      </c>
      <c r="BJ3046" s="110" t="s">
        <v>3305</v>
      </c>
      <c r="BK3046" s="110"/>
      <c r="BL3046" s="110"/>
      <c r="BM3046" s="110"/>
      <c r="BN3046" s="110"/>
    </row>
    <row r="3047" spans="59:66" x14ac:dyDescent="0.25">
      <c r="BG3047" s="110" t="s">
        <v>1425</v>
      </c>
      <c r="BH3047" s="111" t="s">
        <v>6342</v>
      </c>
      <c r="BI3047" s="110" t="s">
        <v>507</v>
      </c>
      <c r="BJ3047" s="110" t="s">
        <v>3369</v>
      </c>
      <c r="BK3047" s="110"/>
      <c r="BL3047" s="110"/>
      <c r="BM3047" s="110"/>
      <c r="BN3047" s="110"/>
    </row>
    <row r="3048" spans="59:66" x14ac:dyDescent="0.25">
      <c r="BG3048" s="110" t="s">
        <v>1426</v>
      </c>
      <c r="BH3048" s="111" t="s">
        <v>6343</v>
      </c>
      <c r="BI3048" s="110" t="s">
        <v>1927</v>
      </c>
      <c r="BJ3048" s="110" t="s">
        <v>3261</v>
      </c>
      <c r="BK3048" s="110"/>
      <c r="BL3048" s="110"/>
      <c r="BM3048" s="110"/>
      <c r="BN3048" s="110"/>
    </row>
    <row r="3049" spans="59:66" x14ac:dyDescent="0.25">
      <c r="BG3049" s="110" t="s">
        <v>1427</v>
      </c>
      <c r="BH3049" s="111" t="s">
        <v>6344</v>
      </c>
      <c r="BI3049" s="110" t="s">
        <v>2382</v>
      </c>
      <c r="BJ3049" s="110" t="s">
        <v>3307</v>
      </c>
      <c r="BK3049" s="110"/>
      <c r="BL3049" s="110"/>
      <c r="BM3049" s="110"/>
      <c r="BN3049" s="110"/>
    </row>
    <row r="3050" spans="59:66" x14ac:dyDescent="0.25">
      <c r="BG3050" s="110" t="s">
        <v>1428</v>
      </c>
      <c r="BH3050" s="111" t="s">
        <v>6345</v>
      </c>
      <c r="BI3050" s="110" t="s">
        <v>1923</v>
      </c>
      <c r="BJ3050" s="110" t="s">
        <v>3316</v>
      </c>
      <c r="BK3050" s="110"/>
      <c r="BL3050" s="110"/>
      <c r="BM3050" s="110"/>
      <c r="BN3050" s="110"/>
    </row>
    <row r="3051" spans="59:66" x14ac:dyDescent="0.25">
      <c r="BG3051" s="110" t="s">
        <v>1429</v>
      </c>
      <c r="BH3051" s="111" t="s">
        <v>6346</v>
      </c>
      <c r="BI3051" s="110" t="s">
        <v>1921</v>
      </c>
      <c r="BJ3051" s="110" t="s">
        <v>3309</v>
      </c>
      <c r="BK3051" s="110"/>
      <c r="BL3051" s="110"/>
      <c r="BM3051" s="110"/>
      <c r="BN3051" s="110"/>
    </row>
    <row r="3052" spans="59:66" x14ac:dyDescent="0.25">
      <c r="BG3052" s="110" t="s">
        <v>1430</v>
      </c>
      <c r="BH3052" s="111" t="s">
        <v>6347</v>
      </c>
      <c r="BI3052" s="110" t="s">
        <v>1921</v>
      </c>
      <c r="BJ3052" s="110" t="s">
        <v>3309</v>
      </c>
      <c r="BK3052" s="110"/>
      <c r="BL3052" s="110"/>
      <c r="BM3052" s="110"/>
      <c r="BN3052" s="110"/>
    </row>
    <row r="3053" spans="59:66" x14ac:dyDescent="0.25">
      <c r="BG3053" s="110" t="s">
        <v>1431</v>
      </c>
      <c r="BH3053" s="111" t="s">
        <v>6348</v>
      </c>
      <c r="BI3053" s="110" t="s">
        <v>1927</v>
      </c>
      <c r="BJ3053" s="110" t="s">
        <v>3261</v>
      </c>
      <c r="BK3053" s="110"/>
      <c r="BL3053" s="110"/>
      <c r="BM3053" s="110"/>
      <c r="BN3053" s="110"/>
    </row>
    <row r="3054" spans="59:66" x14ac:dyDescent="0.25">
      <c r="BG3054" s="110" t="s">
        <v>1432</v>
      </c>
      <c r="BH3054" s="111" t="s">
        <v>6349</v>
      </c>
      <c r="BI3054" s="110" t="s">
        <v>507</v>
      </c>
      <c r="BJ3054" s="110" t="s">
        <v>3369</v>
      </c>
      <c r="BK3054" s="110"/>
      <c r="BL3054" s="110"/>
      <c r="BM3054" s="110"/>
      <c r="BN3054" s="110"/>
    </row>
    <row r="3055" spans="59:66" x14ac:dyDescent="0.25">
      <c r="BG3055" s="110" t="s">
        <v>1433</v>
      </c>
      <c r="BH3055" s="111" t="s">
        <v>6350</v>
      </c>
      <c r="BI3055" s="110" t="s">
        <v>1859</v>
      </c>
      <c r="BJ3055" s="110" t="s">
        <v>3354</v>
      </c>
      <c r="BK3055" s="110"/>
      <c r="BL3055" s="110"/>
      <c r="BM3055" s="110"/>
      <c r="BN3055" s="110"/>
    </row>
    <row r="3056" spans="59:66" x14ac:dyDescent="0.25">
      <c r="BG3056" s="110" t="s">
        <v>1434</v>
      </c>
      <c r="BH3056" s="111" t="s">
        <v>6351</v>
      </c>
      <c r="BI3056" s="110" t="s">
        <v>1919</v>
      </c>
      <c r="BJ3056" s="110" t="s">
        <v>3305</v>
      </c>
      <c r="BK3056" s="110"/>
      <c r="BL3056" s="110"/>
      <c r="BM3056" s="110"/>
      <c r="BN3056" s="110"/>
    </row>
    <row r="3057" spans="59:66" x14ac:dyDescent="0.25">
      <c r="BG3057" s="110" t="s">
        <v>1435</v>
      </c>
      <c r="BH3057" s="111" t="s">
        <v>6352</v>
      </c>
      <c r="BI3057" s="110" t="s">
        <v>1925</v>
      </c>
      <c r="BJ3057" s="110" t="s">
        <v>3323</v>
      </c>
      <c r="BK3057" s="110"/>
      <c r="BL3057" s="110"/>
      <c r="BM3057" s="110"/>
      <c r="BN3057" s="110"/>
    </row>
    <row r="3058" spans="59:66" x14ac:dyDescent="0.25">
      <c r="BG3058" s="110" t="s">
        <v>1436</v>
      </c>
      <c r="BH3058" s="111" t="s">
        <v>6353</v>
      </c>
      <c r="BI3058" s="110" t="s">
        <v>2442</v>
      </c>
      <c r="BJ3058" s="110" t="s">
        <v>3321</v>
      </c>
      <c r="BK3058" s="110"/>
      <c r="BL3058" s="110"/>
      <c r="BM3058" s="110"/>
      <c r="BN3058" s="110"/>
    </row>
    <row r="3059" spans="59:66" x14ac:dyDescent="0.25">
      <c r="BG3059" s="110" t="s">
        <v>1437</v>
      </c>
      <c r="BH3059" s="111" t="s">
        <v>6354</v>
      </c>
      <c r="BI3059" s="110" t="s">
        <v>507</v>
      </c>
      <c r="BJ3059" s="110" t="s">
        <v>3369</v>
      </c>
      <c r="BK3059" s="110"/>
      <c r="BL3059" s="110"/>
      <c r="BM3059" s="110"/>
      <c r="BN3059" s="110"/>
    </row>
    <row r="3060" spans="59:66" x14ac:dyDescent="0.25">
      <c r="BG3060" s="110" t="s">
        <v>1438</v>
      </c>
      <c r="BH3060" s="111" t="s">
        <v>6355</v>
      </c>
      <c r="BI3060" s="110" t="s">
        <v>1920</v>
      </c>
      <c r="BJ3060" s="110" t="s">
        <v>3337</v>
      </c>
      <c r="BK3060" s="110"/>
      <c r="BL3060" s="110"/>
      <c r="BM3060" s="110"/>
      <c r="BN3060" s="110"/>
    </row>
    <row r="3061" spans="59:66" x14ac:dyDescent="0.25">
      <c r="BG3061" s="110" t="s">
        <v>1439</v>
      </c>
      <c r="BH3061" s="111" t="s">
        <v>6356</v>
      </c>
      <c r="BI3061" s="110" t="s">
        <v>2442</v>
      </c>
      <c r="BJ3061" s="110" t="s">
        <v>3321</v>
      </c>
      <c r="BK3061" s="110"/>
      <c r="BL3061" s="110"/>
      <c r="BM3061" s="110"/>
      <c r="BN3061" s="110"/>
    </row>
    <row r="3062" spans="59:66" x14ac:dyDescent="0.25">
      <c r="BG3062" s="110" t="s">
        <v>1440</v>
      </c>
      <c r="BH3062" s="111" t="s">
        <v>6357</v>
      </c>
      <c r="BI3062" s="110" t="s">
        <v>2442</v>
      </c>
      <c r="BJ3062" s="110" t="s">
        <v>3321</v>
      </c>
      <c r="BK3062" s="110"/>
      <c r="BL3062" s="110"/>
      <c r="BM3062" s="110"/>
      <c r="BN3062" s="110"/>
    </row>
    <row r="3063" spans="59:66" x14ac:dyDescent="0.25">
      <c r="BG3063" s="110" t="s">
        <v>1441</v>
      </c>
      <c r="BH3063" s="111" t="s">
        <v>6358</v>
      </c>
      <c r="BI3063" s="110" t="s">
        <v>507</v>
      </c>
      <c r="BJ3063" s="110" t="s">
        <v>3369</v>
      </c>
      <c r="BK3063" s="110"/>
      <c r="BL3063" s="110"/>
      <c r="BM3063" s="110"/>
      <c r="BN3063" s="110"/>
    </row>
    <row r="3064" spans="59:66" x14ac:dyDescent="0.25">
      <c r="BG3064" s="110" t="s">
        <v>1442</v>
      </c>
      <c r="BH3064" s="111" t="s">
        <v>6359</v>
      </c>
      <c r="BI3064" s="110" t="s">
        <v>379</v>
      </c>
      <c r="BJ3064" s="110" t="s">
        <v>3376</v>
      </c>
      <c r="BK3064" s="110"/>
      <c r="BL3064" s="110"/>
      <c r="BM3064" s="110"/>
      <c r="BN3064" s="110"/>
    </row>
    <row r="3065" spans="59:66" x14ac:dyDescent="0.25">
      <c r="BG3065" s="110" t="s">
        <v>1443</v>
      </c>
      <c r="BH3065" s="111" t="s">
        <v>6360</v>
      </c>
      <c r="BI3065" s="110" t="s">
        <v>1859</v>
      </c>
      <c r="BJ3065" s="110" t="s">
        <v>3354</v>
      </c>
      <c r="BK3065" s="110"/>
      <c r="BL3065" s="110"/>
      <c r="BM3065" s="110"/>
      <c r="BN3065" s="110"/>
    </row>
    <row r="3066" spans="59:66" x14ac:dyDescent="0.25">
      <c r="BG3066" s="112" t="s">
        <v>6361</v>
      </c>
      <c r="BH3066" s="113" t="s">
        <v>3265</v>
      </c>
      <c r="BI3066" s="114" t="s">
        <v>1930</v>
      </c>
      <c r="BJ3066" s="114" t="s">
        <v>3326</v>
      </c>
      <c r="BK3066" s="114"/>
      <c r="BL3066" s="114"/>
      <c r="BM3066" s="114"/>
      <c r="BN3066" s="114"/>
    </row>
    <row r="3067" spans="59:66" x14ac:dyDescent="0.25">
      <c r="BG3067" s="110" t="s">
        <v>1444</v>
      </c>
      <c r="BH3067" s="111" t="s">
        <v>6362</v>
      </c>
      <c r="BI3067" s="110" t="s">
        <v>1926</v>
      </c>
      <c r="BJ3067" s="110" t="s">
        <v>3319</v>
      </c>
      <c r="BK3067" s="110"/>
      <c r="BL3067" s="110"/>
      <c r="BM3067" s="110"/>
      <c r="BN3067" s="110"/>
    </row>
    <row r="3068" spans="59:66" x14ac:dyDescent="0.25">
      <c r="BG3068" s="110" t="s">
        <v>1445</v>
      </c>
      <c r="BH3068" s="111" t="s">
        <v>6363</v>
      </c>
      <c r="BI3068" s="110" t="s">
        <v>1930</v>
      </c>
      <c r="BJ3068" s="110" t="s">
        <v>3326</v>
      </c>
      <c r="BK3068" s="110"/>
      <c r="BL3068" s="110"/>
      <c r="BM3068" s="110"/>
      <c r="BN3068" s="110"/>
    </row>
    <row r="3069" spans="59:66" x14ac:dyDescent="0.25">
      <c r="BG3069" s="110" t="s">
        <v>1446</v>
      </c>
      <c r="BH3069" s="111" t="s">
        <v>6364</v>
      </c>
      <c r="BI3069" s="110" t="s">
        <v>1919</v>
      </c>
      <c r="BJ3069" s="110" t="s">
        <v>3305</v>
      </c>
      <c r="BK3069" s="110"/>
      <c r="BL3069" s="110"/>
      <c r="BM3069" s="110"/>
      <c r="BN3069" s="110"/>
    </row>
    <row r="3070" spans="59:66" x14ac:dyDescent="0.25">
      <c r="BG3070" s="110" t="s">
        <v>1447</v>
      </c>
      <c r="BH3070" s="111" t="s">
        <v>6365</v>
      </c>
      <c r="BI3070" s="110" t="s">
        <v>1919</v>
      </c>
      <c r="BJ3070" s="110" t="s">
        <v>3305</v>
      </c>
      <c r="BK3070" s="110"/>
      <c r="BL3070" s="110"/>
      <c r="BM3070" s="110"/>
      <c r="BN3070" s="110"/>
    </row>
    <row r="3071" spans="59:66" x14ac:dyDescent="0.25">
      <c r="BG3071" s="110" t="s">
        <v>1448</v>
      </c>
      <c r="BH3071" s="111" t="s">
        <v>6366</v>
      </c>
      <c r="BI3071" s="110" t="s">
        <v>1923</v>
      </c>
      <c r="BJ3071" s="110" t="s">
        <v>3316</v>
      </c>
      <c r="BK3071" s="110"/>
      <c r="BL3071" s="110"/>
      <c r="BM3071" s="110"/>
      <c r="BN3071" s="110"/>
    </row>
    <row r="3072" spans="59:66" x14ac:dyDescent="0.25">
      <c r="BG3072" s="110" t="s">
        <v>1449</v>
      </c>
      <c r="BH3072" s="111" t="s">
        <v>6367</v>
      </c>
      <c r="BI3072" s="110" t="s">
        <v>1930</v>
      </c>
      <c r="BJ3072" s="110" t="s">
        <v>3326</v>
      </c>
      <c r="BK3072" s="110"/>
      <c r="BL3072" s="110"/>
      <c r="BM3072" s="110"/>
      <c r="BN3072" s="110"/>
    </row>
    <row r="3073" spans="59:66" x14ac:dyDescent="0.25">
      <c r="BG3073" s="110" t="s">
        <v>1450</v>
      </c>
      <c r="BH3073" s="111" t="s">
        <v>6368</v>
      </c>
      <c r="BI3073" s="110" t="s">
        <v>1928</v>
      </c>
      <c r="BJ3073" s="110" t="s">
        <v>3263</v>
      </c>
      <c r="BK3073" s="110"/>
      <c r="BL3073" s="110"/>
      <c r="BM3073" s="110"/>
      <c r="BN3073" s="110"/>
    </row>
    <row r="3074" spans="59:66" x14ac:dyDescent="0.25">
      <c r="BG3074" s="110" t="s">
        <v>1451</v>
      </c>
      <c r="BH3074" s="111" t="s">
        <v>6369</v>
      </c>
      <c r="BI3074" s="110" t="s">
        <v>1930</v>
      </c>
      <c r="BJ3074" s="110" t="s">
        <v>3326</v>
      </c>
      <c r="BK3074" s="110"/>
      <c r="BL3074" s="110"/>
      <c r="BM3074" s="110"/>
      <c r="BN3074" s="110"/>
    </row>
    <row r="3075" spans="59:66" x14ac:dyDescent="0.25">
      <c r="BG3075" s="110" t="s">
        <v>1452</v>
      </c>
      <c r="BH3075" s="111" t="s">
        <v>6370</v>
      </c>
      <c r="BI3075" s="110" t="s">
        <v>1859</v>
      </c>
      <c r="BJ3075" s="110" t="s">
        <v>3354</v>
      </c>
      <c r="BK3075" s="110"/>
      <c r="BL3075" s="110"/>
      <c r="BM3075" s="110"/>
      <c r="BN3075" s="110"/>
    </row>
    <row r="3076" spans="59:66" x14ac:dyDescent="0.25">
      <c r="BG3076" s="110" t="s">
        <v>1453</v>
      </c>
      <c r="BH3076" s="111" t="s">
        <v>6371</v>
      </c>
      <c r="BI3076" s="110" t="s">
        <v>1930</v>
      </c>
      <c r="BJ3076" s="110" t="s">
        <v>3326</v>
      </c>
      <c r="BK3076" s="110"/>
      <c r="BL3076" s="110"/>
      <c r="BM3076" s="110"/>
      <c r="BN3076" s="110"/>
    </row>
    <row r="3077" spans="59:66" x14ac:dyDescent="0.25">
      <c r="BG3077" s="110" t="s">
        <v>1454</v>
      </c>
      <c r="BH3077" s="111" t="s">
        <v>6372</v>
      </c>
      <c r="BI3077" s="110" t="s">
        <v>1930</v>
      </c>
      <c r="BJ3077" s="110" t="s">
        <v>3326</v>
      </c>
      <c r="BK3077" s="110"/>
      <c r="BL3077" s="110"/>
      <c r="BM3077" s="110"/>
      <c r="BN3077" s="110"/>
    </row>
    <row r="3078" spans="59:66" x14ac:dyDescent="0.25">
      <c r="BG3078" s="110" t="s">
        <v>1455</v>
      </c>
      <c r="BH3078" s="111" t="s">
        <v>6373</v>
      </c>
      <c r="BI3078" s="110" t="s">
        <v>1930</v>
      </c>
      <c r="BJ3078" s="110" t="s">
        <v>3326</v>
      </c>
      <c r="BK3078" s="110"/>
      <c r="BL3078" s="110"/>
      <c r="BM3078" s="110"/>
      <c r="BN3078" s="110"/>
    </row>
    <row r="3079" spans="59:66" x14ac:dyDescent="0.25">
      <c r="BG3079" s="110" t="s">
        <v>1456</v>
      </c>
      <c r="BH3079" s="111" t="s">
        <v>6374</v>
      </c>
      <c r="BI3079" s="110" t="s">
        <v>1920</v>
      </c>
      <c r="BJ3079" s="110" t="s">
        <v>3337</v>
      </c>
      <c r="BK3079" s="110"/>
      <c r="BL3079" s="110"/>
      <c r="BM3079" s="110"/>
      <c r="BN3079" s="110"/>
    </row>
    <row r="3080" spans="59:66" x14ac:dyDescent="0.25">
      <c r="BG3080" s="110" t="s">
        <v>1457</v>
      </c>
      <c r="BH3080" s="111" t="s">
        <v>6375</v>
      </c>
      <c r="BI3080" s="110" t="s">
        <v>1928</v>
      </c>
      <c r="BJ3080" s="110" t="s">
        <v>3263</v>
      </c>
      <c r="BK3080" s="110"/>
      <c r="BL3080" s="110"/>
      <c r="BM3080" s="110"/>
      <c r="BN3080" s="110"/>
    </row>
    <row r="3081" spans="59:66" x14ac:dyDescent="0.25">
      <c r="BG3081" s="110" t="s">
        <v>1458</v>
      </c>
      <c r="BH3081" s="111" t="s">
        <v>6376</v>
      </c>
      <c r="BI3081" s="110" t="s">
        <v>1859</v>
      </c>
      <c r="BJ3081" s="110" t="s">
        <v>3354</v>
      </c>
      <c r="BK3081" s="110"/>
      <c r="BL3081" s="110"/>
      <c r="BM3081" s="110"/>
      <c r="BN3081" s="110"/>
    </row>
    <row r="3082" spans="59:66" x14ac:dyDescent="0.25">
      <c r="BG3082" s="110" t="s">
        <v>1459</v>
      </c>
      <c r="BH3082" s="111" t="s">
        <v>6377</v>
      </c>
      <c r="BI3082" s="110" t="s">
        <v>1930</v>
      </c>
      <c r="BJ3082" s="110" t="s">
        <v>3326</v>
      </c>
      <c r="BK3082" s="110"/>
      <c r="BL3082" s="110"/>
      <c r="BM3082" s="110"/>
      <c r="BN3082" s="110"/>
    </row>
    <row r="3083" spans="59:66" x14ac:dyDescent="0.25">
      <c r="BG3083" s="110" t="s">
        <v>1465</v>
      </c>
      <c r="BH3083" s="111" t="s">
        <v>6378</v>
      </c>
      <c r="BI3083" s="110" t="s">
        <v>2442</v>
      </c>
      <c r="BJ3083" s="110" t="s">
        <v>3321</v>
      </c>
      <c r="BK3083" s="110"/>
      <c r="BL3083" s="110"/>
      <c r="BM3083" s="110"/>
      <c r="BN3083" s="110"/>
    </row>
    <row r="3084" spans="59:66" x14ac:dyDescent="0.25">
      <c r="BG3084" s="110" t="s">
        <v>1460</v>
      </c>
      <c r="BH3084" s="111" t="s">
        <v>6379</v>
      </c>
      <c r="BI3084" s="110" t="s">
        <v>1930</v>
      </c>
      <c r="BJ3084" s="110" t="s">
        <v>3326</v>
      </c>
      <c r="BK3084" s="110"/>
      <c r="BL3084" s="110"/>
      <c r="BM3084" s="110"/>
      <c r="BN3084" s="110"/>
    </row>
    <row r="3085" spans="59:66" x14ac:dyDescent="0.25">
      <c r="BG3085" s="110" t="s">
        <v>1461</v>
      </c>
      <c r="BH3085" s="111" t="s">
        <v>6380</v>
      </c>
      <c r="BI3085" s="110" t="s">
        <v>1930</v>
      </c>
      <c r="BJ3085" s="110" t="s">
        <v>3326</v>
      </c>
      <c r="BK3085" s="110"/>
      <c r="BL3085" s="110"/>
      <c r="BM3085" s="110"/>
      <c r="BN3085" s="110"/>
    </row>
    <row r="3086" spans="59:66" x14ac:dyDescent="0.25">
      <c r="BG3086" s="110" t="s">
        <v>1462</v>
      </c>
      <c r="BH3086" s="111" t="s">
        <v>6381</v>
      </c>
      <c r="BI3086" s="110" t="s">
        <v>1930</v>
      </c>
      <c r="BJ3086" s="110" t="s">
        <v>3326</v>
      </c>
      <c r="BK3086" s="110"/>
      <c r="BL3086" s="110"/>
      <c r="BM3086" s="110"/>
      <c r="BN3086" s="110"/>
    </row>
    <row r="3087" spans="59:66" x14ac:dyDescent="0.25">
      <c r="BG3087" s="110" t="s">
        <v>1463</v>
      </c>
      <c r="BH3087" s="111" t="s">
        <v>6382</v>
      </c>
      <c r="BI3087" s="110" t="s">
        <v>1930</v>
      </c>
      <c r="BJ3087" s="110" t="s">
        <v>3326</v>
      </c>
      <c r="BK3087" s="110"/>
      <c r="BL3087" s="110"/>
      <c r="BM3087" s="110"/>
      <c r="BN3087" s="110"/>
    </row>
    <row r="3088" spans="59:66" x14ac:dyDescent="0.25">
      <c r="BG3088" s="110" t="s">
        <v>1464</v>
      </c>
      <c r="BH3088" s="111" t="s">
        <v>6383</v>
      </c>
      <c r="BI3088" s="110" t="s">
        <v>2442</v>
      </c>
      <c r="BJ3088" s="110" t="s">
        <v>3321</v>
      </c>
      <c r="BK3088" s="110"/>
      <c r="BL3088" s="110"/>
      <c r="BM3088" s="110"/>
      <c r="BN3088" s="110"/>
    </row>
    <row r="3089" spans="59:66" x14ac:dyDescent="0.25">
      <c r="BG3089" s="110" t="s">
        <v>1466</v>
      </c>
      <c r="BH3089" s="111" t="s">
        <v>6384</v>
      </c>
      <c r="BI3089" s="110" t="s">
        <v>1930</v>
      </c>
      <c r="BJ3089" s="110" t="s">
        <v>3326</v>
      </c>
      <c r="BK3089" s="110"/>
      <c r="BL3089" s="110"/>
      <c r="BM3089" s="110"/>
      <c r="BN3089" s="110"/>
    </row>
    <row r="3090" spans="59:66" x14ac:dyDescent="0.25">
      <c r="BG3090" s="110" t="s">
        <v>1467</v>
      </c>
      <c r="BH3090" s="111" t="s">
        <v>6385</v>
      </c>
      <c r="BI3090" s="110" t="s">
        <v>1921</v>
      </c>
      <c r="BJ3090" s="110" t="s">
        <v>3309</v>
      </c>
      <c r="BK3090" s="110"/>
      <c r="BL3090" s="110"/>
      <c r="BM3090" s="110"/>
      <c r="BN3090" s="110"/>
    </row>
    <row r="3091" spans="59:66" x14ac:dyDescent="0.25">
      <c r="BG3091" s="110" t="s">
        <v>1468</v>
      </c>
      <c r="BH3091" s="111" t="s">
        <v>6386</v>
      </c>
      <c r="BI3091" s="110" t="s">
        <v>1919</v>
      </c>
      <c r="BJ3091" s="110" t="s">
        <v>3305</v>
      </c>
      <c r="BK3091" s="110"/>
      <c r="BL3091" s="110"/>
      <c r="BM3091" s="110"/>
      <c r="BN3091" s="110"/>
    </row>
    <row r="3092" spans="59:66" x14ac:dyDescent="0.25">
      <c r="BG3092" s="110" t="s">
        <v>1469</v>
      </c>
      <c r="BH3092" s="111" t="s">
        <v>6387</v>
      </c>
      <c r="BI3092" s="110" t="s">
        <v>2382</v>
      </c>
      <c r="BJ3092" s="110" t="s">
        <v>3307</v>
      </c>
      <c r="BK3092" s="110"/>
      <c r="BL3092" s="110"/>
      <c r="BM3092" s="110"/>
      <c r="BN3092" s="110"/>
    </row>
    <row r="3093" spans="59:66" x14ac:dyDescent="0.25">
      <c r="BG3093" s="110" t="s">
        <v>1470</v>
      </c>
      <c r="BH3093" s="111" t="s">
        <v>6388</v>
      </c>
      <c r="BI3093" s="110" t="s">
        <v>1926</v>
      </c>
      <c r="BJ3093" s="110" t="s">
        <v>3319</v>
      </c>
      <c r="BK3093" s="110"/>
      <c r="BL3093" s="110"/>
      <c r="BM3093" s="110"/>
      <c r="BN3093" s="110"/>
    </row>
    <row r="3094" spans="59:66" x14ac:dyDescent="0.25">
      <c r="BG3094" s="110" t="s">
        <v>1471</v>
      </c>
      <c r="BH3094" s="111" t="s">
        <v>6389</v>
      </c>
      <c r="BI3094" s="110" t="s">
        <v>1342</v>
      </c>
      <c r="BJ3094" s="110" t="s">
        <v>3359</v>
      </c>
      <c r="BK3094" s="110"/>
      <c r="BL3094" s="110"/>
      <c r="BM3094" s="110"/>
      <c r="BN3094" s="110"/>
    </row>
    <row r="3095" spans="59:66" x14ac:dyDescent="0.25">
      <c r="BG3095" s="110" t="s">
        <v>1472</v>
      </c>
      <c r="BH3095" s="111" t="s">
        <v>6390</v>
      </c>
      <c r="BI3095" s="110" t="s">
        <v>1919</v>
      </c>
      <c r="BJ3095" s="110" t="s">
        <v>3305</v>
      </c>
      <c r="BK3095" s="110"/>
      <c r="BL3095" s="110"/>
      <c r="BM3095" s="110"/>
      <c r="BN3095" s="110"/>
    </row>
    <row r="3096" spans="59:66" x14ac:dyDescent="0.25">
      <c r="BG3096" s="110" t="s">
        <v>1473</v>
      </c>
      <c r="BH3096" s="111" t="s">
        <v>6391</v>
      </c>
      <c r="BI3096" s="110" t="s">
        <v>1919</v>
      </c>
      <c r="BJ3096" s="110" t="s">
        <v>3305</v>
      </c>
      <c r="BK3096" s="110"/>
      <c r="BL3096" s="110"/>
      <c r="BM3096" s="110"/>
      <c r="BN3096" s="110"/>
    </row>
    <row r="3097" spans="59:66" x14ac:dyDescent="0.25">
      <c r="BG3097" s="110" t="s">
        <v>1474</v>
      </c>
      <c r="BH3097" s="111" t="s">
        <v>6392</v>
      </c>
      <c r="BI3097" s="110" t="s">
        <v>1924</v>
      </c>
      <c r="BJ3097" s="110" t="s">
        <v>3362</v>
      </c>
      <c r="BK3097" s="110"/>
      <c r="BL3097" s="110"/>
      <c r="BM3097" s="110"/>
      <c r="BN3097" s="110"/>
    </row>
    <row r="3098" spans="59:66" x14ac:dyDescent="0.25">
      <c r="BG3098" s="110" t="s">
        <v>1475</v>
      </c>
      <c r="BH3098" s="111" t="s">
        <v>6393</v>
      </c>
      <c r="BI3098" s="110" t="s">
        <v>1930</v>
      </c>
      <c r="BJ3098" s="110" t="s">
        <v>3326</v>
      </c>
      <c r="BK3098" s="110"/>
      <c r="BL3098" s="110"/>
      <c r="BM3098" s="110"/>
      <c r="BN3098" s="110"/>
    </row>
    <row r="3099" spans="59:66" x14ac:dyDescent="0.25">
      <c r="BG3099" s="110" t="s">
        <v>1476</v>
      </c>
      <c r="BH3099" s="111" t="s">
        <v>6394</v>
      </c>
      <c r="BI3099" s="110" t="s">
        <v>1930</v>
      </c>
      <c r="BJ3099" s="110" t="s">
        <v>3326</v>
      </c>
      <c r="BK3099" s="110"/>
      <c r="BL3099" s="110"/>
      <c r="BM3099" s="110"/>
      <c r="BN3099" s="110"/>
    </row>
    <row r="3100" spans="59:66" x14ac:dyDescent="0.25">
      <c r="BG3100" s="110" t="s">
        <v>1477</v>
      </c>
      <c r="BH3100" s="111" t="s">
        <v>6395</v>
      </c>
      <c r="BI3100" s="110" t="s">
        <v>1922</v>
      </c>
      <c r="BJ3100" s="110" t="s">
        <v>3302</v>
      </c>
      <c r="BK3100" s="110"/>
      <c r="BL3100" s="110"/>
      <c r="BM3100" s="110"/>
      <c r="BN3100" s="110"/>
    </row>
    <row r="3101" spans="59:66" x14ac:dyDescent="0.25">
      <c r="BG3101" s="110" t="s">
        <v>1478</v>
      </c>
      <c r="BH3101" s="111" t="s">
        <v>6396</v>
      </c>
      <c r="BI3101" s="110" t="s">
        <v>1919</v>
      </c>
      <c r="BJ3101" s="110" t="s">
        <v>3305</v>
      </c>
      <c r="BK3101" s="110"/>
      <c r="BL3101" s="110"/>
      <c r="BM3101" s="110"/>
      <c r="BN3101" s="110"/>
    </row>
    <row r="3102" spans="59:66" x14ac:dyDescent="0.25">
      <c r="BG3102" s="110" t="s">
        <v>1479</v>
      </c>
      <c r="BH3102" s="111" t="s">
        <v>6397</v>
      </c>
      <c r="BI3102" s="110" t="s">
        <v>1919</v>
      </c>
      <c r="BJ3102" s="110" t="s">
        <v>3305</v>
      </c>
      <c r="BK3102" s="110"/>
      <c r="BL3102" s="110"/>
      <c r="BM3102" s="110"/>
      <c r="BN3102" s="110"/>
    </row>
    <row r="3103" spans="59:66" x14ac:dyDescent="0.25">
      <c r="BG3103" s="110" t="s">
        <v>1480</v>
      </c>
      <c r="BH3103" s="111" t="s">
        <v>6398</v>
      </c>
      <c r="BI3103" s="110" t="s">
        <v>1923</v>
      </c>
      <c r="BJ3103" s="110" t="s">
        <v>3316</v>
      </c>
      <c r="BK3103" s="110"/>
      <c r="BL3103" s="110"/>
      <c r="BM3103" s="110"/>
      <c r="BN3103" s="110"/>
    </row>
    <row r="3104" spans="59:66" x14ac:dyDescent="0.25">
      <c r="BG3104" s="110" t="s">
        <v>1481</v>
      </c>
      <c r="BH3104" s="111" t="s">
        <v>6399</v>
      </c>
      <c r="BI3104" s="110" t="s">
        <v>1930</v>
      </c>
      <c r="BJ3104" s="110" t="s">
        <v>3326</v>
      </c>
      <c r="BK3104" s="110"/>
      <c r="BL3104" s="110"/>
      <c r="BM3104" s="110"/>
      <c r="BN3104" s="110"/>
    </row>
    <row r="3105" spans="59:66" x14ac:dyDescent="0.25">
      <c r="BG3105" s="110" t="s">
        <v>1482</v>
      </c>
      <c r="BH3105" s="111" t="s">
        <v>6400</v>
      </c>
      <c r="BI3105" s="110" t="s">
        <v>1922</v>
      </c>
      <c r="BJ3105" s="110" t="s">
        <v>3302</v>
      </c>
      <c r="BK3105" s="110"/>
      <c r="BL3105" s="110"/>
      <c r="BM3105" s="110"/>
      <c r="BN3105" s="110"/>
    </row>
    <row r="3106" spans="59:66" x14ac:dyDescent="0.25">
      <c r="BG3106" s="110" t="s">
        <v>1483</v>
      </c>
      <c r="BH3106" s="111" t="s">
        <v>6401</v>
      </c>
      <c r="BI3106" s="110" t="s">
        <v>1926</v>
      </c>
      <c r="BJ3106" s="110" t="s">
        <v>3319</v>
      </c>
      <c r="BK3106" s="110"/>
      <c r="BL3106" s="110"/>
      <c r="BM3106" s="110"/>
      <c r="BN3106" s="110"/>
    </row>
    <row r="3107" spans="59:66" x14ac:dyDescent="0.25">
      <c r="BG3107" s="110" t="s">
        <v>1484</v>
      </c>
      <c r="BH3107" s="111" t="s">
        <v>6402</v>
      </c>
      <c r="BI3107" s="110" t="s">
        <v>1926</v>
      </c>
      <c r="BJ3107" s="110" t="s">
        <v>3319</v>
      </c>
      <c r="BK3107" s="110"/>
      <c r="BL3107" s="110"/>
      <c r="BM3107" s="110"/>
      <c r="BN3107" s="110"/>
    </row>
    <row r="3108" spans="59:66" x14ac:dyDescent="0.25">
      <c r="BG3108" s="110" t="s">
        <v>1485</v>
      </c>
      <c r="BH3108" s="111" t="s">
        <v>6403</v>
      </c>
      <c r="BI3108" s="110" t="s">
        <v>2382</v>
      </c>
      <c r="BJ3108" s="110" t="s">
        <v>3307</v>
      </c>
      <c r="BK3108" s="110"/>
      <c r="BL3108" s="110"/>
      <c r="BM3108" s="110"/>
      <c r="BN3108" s="110"/>
    </row>
    <row r="3109" spans="59:66" x14ac:dyDescent="0.25">
      <c r="BG3109" s="110" t="s">
        <v>2432</v>
      </c>
      <c r="BH3109" s="111" t="s">
        <v>6404</v>
      </c>
      <c r="BI3109" s="110" t="s">
        <v>1926</v>
      </c>
      <c r="BJ3109" s="110" t="s">
        <v>3319</v>
      </c>
      <c r="BK3109" s="110"/>
      <c r="BL3109" s="110"/>
      <c r="BM3109" s="110"/>
      <c r="BN3109" s="110"/>
    </row>
    <row r="3110" spans="59:66" x14ac:dyDescent="0.25">
      <c r="BG3110" s="110" t="s">
        <v>2433</v>
      </c>
      <c r="BH3110" s="111" t="s">
        <v>6405</v>
      </c>
      <c r="BI3110" s="110" t="s">
        <v>1919</v>
      </c>
      <c r="BJ3110" s="110" t="s">
        <v>3305</v>
      </c>
      <c r="BK3110" s="110"/>
      <c r="BL3110" s="110"/>
      <c r="BM3110" s="110"/>
      <c r="BN3110" s="110"/>
    </row>
    <row r="3111" spans="59:66" x14ac:dyDescent="0.25">
      <c r="BG3111" s="110" t="s">
        <v>2434</v>
      </c>
      <c r="BH3111" s="111" t="s">
        <v>6406</v>
      </c>
      <c r="BI3111" s="110" t="s">
        <v>1922</v>
      </c>
      <c r="BJ3111" s="110" t="s">
        <v>3302</v>
      </c>
      <c r="BK3111" s="110"/>
      <c r="BL3111" s="110"/>
      <c r="BM3111" s="110"/>
      <c r="BN3111" s="110"/>
    </row>
    <row r="3112" spans="59:66" x14ac:dyDescent="0.25">
      <c r="BG3112" s="110" t="s">
        <v>2435</v>
      </c>
      <c r="BH3112" s="111" t="s">
        <v>6407</v>
      </c>
      <c r="BI3112" s="110" t="s">
        <v>1922</v>
      </c>
      <c r="BJ3112" s="110" t="s">
        <v>3302</v>
      </c>
      <c r="BK3112" s="110"/>
      <c r="BL3112" s="110"/>
      <c r="BM3112" s="110"/>
      <c r="BN3112" s="110"/>
    </row>
    <row r="3113" spans="59:66" x14ac:dyDescent="0.25">
      <c r="BG3113" s="110" t="s">
        <v>2436</v>
      </c>
      <c r="BH3113" s="111" t="s">
        <v>6408</v>
      </c>
      <c r="BI3113" s="110" t="s">
        <v>1925</v>
      </c>
      <c r="BJ3113" s="110" t="s">
        <v>3323</v>
      </c>
      <c r="BK3113" s="110"/>
      <c r="BL3113" s="110"/>
      <c r="BM3113" s="110"/>
      <c r="BN3113" s="110"/>
    </row>
    <row r="3114" spans="59:66" x14ac:dyDescent="0.25">
      <c r="BG3114" s="110" t="s">
        <v>2437</v>
      </c>
      <c r="BH3114" s="111" t="s">
        <v>6409</v>
      </c>
      <c r="BI3114" s="110" t="s">
        <v>1925</v>
      </c>
      <c r="BJ3114" s="110" t="s">
        <v>3323</v>
      </c>
      <c r="BK3114" s="110"/>
      <c r="BL3114" s="110"/>
      <c r="BM3114" s="110"/>
      <c r="BN3114" s="110"/>
    </row>
    <row r="3115" spans="59:66" x14ac:dyDescent="0.25">
      <c r="BG3115" s="110" t="s">
        <v>2438</v>
      </c>
      <c r="BH3115" s="111" t="s">
        <v>6410</v>
      </c>
      <c r="BI3115" s="110" t="s">
        <v>1925</v>
      </c>
      <c r="BJ3115" s="110" t="s">
        <v>3323</v>
      </c>
      <c r="BK3115" s="110"/>
      <c r="BL3115" s="110"/>
      <c r="BM3115" s="110"/>
      <c r="BN3115" s="110"/>
    </row>
    <row r="3116" spans="59:66" x14ac:dyDescent="0.25">
      <c r="BG3116" s="110" t="s">
        <v>2439</v>
      </c>
      <c r="BH3116" s="111" t="s">
        <v>6411</v>
      </c>
      <c r="BI3116" s="110" t="s">
        <v>1925</v>
      </c>
      <c r="BJ3116" s="110" t="s">
        <v>3323</v>
      </c>
      <c r="BK3116" s="110"/>
      <c r="BL3116" s="110"/>
      <c r="BM3116" s="110"/>
      <c r="BN3116" s="110"/>
    </row>
    <row r="3117" spans="59:66" x14ac:dyDescent="0.25">
      <c r="BG3117" s="110" t="s">
        <v>2440</v>
      </c>
      <c r="BH3117" s="111" t="s">
        <v>6412</v>
      </c>
      <c r="BI3117" s="110" t="s">
        <v>1927</v>
      </c>
      <c r="BJ3117" s="110" t="s">
        <v>3261</v>
      </c>
      <c r="BK3117" s="110"/>
      <c r="BL3117" s="110"/>
      <c r="BM3117" s="110"/>
      <c r="BN3117" s="110"/>
    </row>
    <row r="3118" spans="59:66" x14ac:dyDescent="0.25">
      <c r="BG3118" s="110" t="s">
        <v>2441</v>
      </c>
      <c r="BH3118" s="111" t="s">
        <v>6413</v>
      </c>
      <c r="BI3118" s="110" t="s">
        <v>1923</v>
      </c>
      <c r="BJ3118" s="110" t="s">
        <v>3316</v>
      </c>
      <c r="BK3118" s="110"/>
      <c r="BL3118" s="110"/>
      <c r="BM3118" s="110"/>
      <c r="BN3118" s="110"/>
    </row>
    <row r="3119" spans="59:66" x14ac:dyDescent="0.25">
      <c r="BG3119" s="110" t="s">
        <v>2442</v>
      </c>
      <c r="BH3119" s="111" t="s">
        <v>6414</v>
      </c>
      <c r="BI3119" s="110" t="s">
        <v>2442</v>
      </c>
      <c r="BJ3119" s="110" t="s">
        <v>3321</v>
      </c>
      <c r="BK3119" s="110"/>
      <c r="BL3119" s="110"/>
      <c r="BM3119" s="110"/>
      <c r="BN3119" s="110"/>
    </row>
    <row r="3120" spans="59:66" x14ac:dyDescent="0.25">
      <c r="BG3120" s="112" t="s">
        <v>6415</v>
      </c>
      <c r="BH3120" s="113" t="s">
        <v>3265</v>
      </c>
      <c r="BI3120" s="114" t="s">
        <v>2442</v>
      </c>
      <c r="BJ3120" s="114" t="s">
        <v>3321</v>
      </c>
      <c r="BK3120" s="114"/>
      <c r="BL3120" s="114"/>
      <c r="BM3120" s="114"/>
      <c r="BN3120" s="114"/>
    </row>
    <row r="3121" spans="59:66" x14ac:dyDescent="0.25">
      <c r="BG3121" s="110" t="s">
        <v>2443</v>
      </c>
      <c r="BH3121" s="111" t="s">
        <v>6416</v>
      </c>
      <c r="BI3121" s="110" t="s">
        <v>2442</v>
      </c>
      <c r="BJ3121" s="110" t="s">
        <v>3321</v>
      </c>
      <c r="BK3121" s="110"/>
      <c r="BL3121" s="110"/>
      <c r="BM3121" s="110"/>
      <c r="BN3121" s="110"/>
    </row>
    <row r="3122" spans="59:66" x14ac:dyDescent="0.25">
      <c r="BG3122" s="110" t="s">
        <v>2444</v>
      </c>
      <c r="BH3122" s="111" t="s">
        <v>6417</v>
      </c>
      <c r="BI3122" s="110" t="s">
        <v>2442</v>
      </c>
      <c r="BJ3122" s="110" t="s">
        <v>3321</v>
      </c>
      <c r="BK3122" s="110"/>
      <c r="BL3122" s="110"/>
      <c r="BM3122" s="110"/>
      <c r="BN3122" s="110"/>
    </row>
    <row r="3123" spans="59:66" x14ac:dyDescent="0.25">
      <c r="BG3123" s="110" t="s">
        <v>2445</v>
      </c>
      <c r="BH3123" s="111" t="s">
        <v>6418</v>
      </c>
      <c r="BI3123" s="110" t="s">
        <v>1923</v>
      </c>
      <c r="BJ3123" s="110" t="s">
        <v>3316</v>
      </c>
      <c r="BK3123" s="110"/>
      <c r="BL3123" s="110"/>
      <c r="BM3123" s="110"/>
      <c r="BN3123" s="110"/>
    </row>
    <row r="3124" spans="59:66" x14ac:dyDescent="0.25">
      <c r="BG3124" s="110" t="s">
        <v>2446</v>
      </c>
      <c r="BH3124" s="111" t="s">
        <v>6419</v>
      </c>
      <c r="BI3124" s="110" t="s">
        <v>1342</v>
      </c>
      <c r="BJ3124" s="110" t="s">
        <v>3359</v>
      </c>
      <c r="BK3124" s="110"/>
      <c r="BL3124" s="110"/>
      <c r="BM3124" s="110"/>
      <c r="BN3124" s="110"/>
    </row>
    <row r="3125" spans="59:66" x14ac:dyDescent="0.25">
      <c r="BG3125" s="110" t="s">
        <v>2447</v>
      </c>
      <c r="BH3125" s="111" t="s">
        <v>6420</v>
      </c>
      <c r="BI3125" s="110" t="s">
        <v>1929</v>
      </c>
      <c r="BJ3125" s="110" t="s">
        <v>3262</v>
      </c>
      <c r="BK3125" s="110"/>
      <c r="BL3125" s="110"/>
      <c r="BM3125" s="110"/>
      <c r="BN3125" s="110"/>
    </row>
    <row r="3126" spans="59:66" x14ac:dyDescent="0.25">
      <c r="BG3126" s="110" t="s">
        <v>2448</v>
      </c>
      <c r="BH3126" s="111" t="s">
        <v>6421</v>
      </c>
      <c r="BI3126" s="110" t="s">
        <v>2442</v>
      </c>
      <c r="BJ3126" s="110" t="s">
        <v>3321</v>
      </c>
      <c r="BK3126" s="110"/>
      <c r="BL3126" s="110"/>
      <c r="BM3126" s="110"/>
      <c r="BN3126" s="110"/>
    </row>
    <row r="3127" spans="59:66" x14ac:dyDescent="0.25">
      <c r="BG3127" s="110" t="s">
        <v>2449</v>
      </c>
      <c r="BH3127" s="111" t="s">
        <v>6422</v>
      </c>
      <c r="BI3127" s="110" t="s">
        <v>2442</v>
      </c>
      <c r="BJ3127" s="110" t="s">
        <v>3321</v>
      </c>
      <c r="BK3127" s="110"/>
      <c r="BL3127" s="110"/>
      <c r="BM3127" s="110"/>
      <c r="BN3127" s="110"/>
    </row>
    <row r="3128" spans="59:66" x14ac:dyDescent="0.25">
      <c r="BG3128" s="110" t="s">
        <v>2450</v>
      </c>
      <c r="BH3128" s="111" t="s">
        <v>6423</v>
      </c>
      <c r="BI3128" s="110" t="s">
        <v>1919</v>
      </c>
      <c r="BJ3128" s="110" t="s">
        <v>3305</v>
      </c>
      <c r="BK3128" s="110"/>
      <c r="BL3128" s="110"/>
      <c r="BM3128" s="110"/>
      <c r="BN3128" s="110"/>
    </row>
    <row r="3129" spans="59:66" x14ac:dyDescent="0.25">
      <c r="BG3129" s="110" t="s">
        <v>2451</v>
      </c>
      <c r="BH3129" s="111" t="s">
        <v>6424</v>
      </c>
      <c r="BI3129" s="110" t="s">
        <v>1919</v>
      </c>
      <c r="BJ3129" s="110" t="s">
        <v>3305</v>
      </c>
      <c r="BK3129" s="110"/>
      <c r="BL3129" s="110"/>
      <c r="BM3129" s="110"/>
      <c r="BN3129" s="110"/>
    </row>
    <row r="3130" spans="59:66" x14ac:dyDescent="0.25">
      <c r="BG3130" s="110" t="s">
        <v>2452</v>
      </c>
      <c r="BH3130" s="111" t="s">
        <v>6425</v>
      </c>
      <c r="BI3130" s="110" t="s">
        <v>1921</v>
      </c>
      <c r="BJ3130" s="110" t="s">
        <v>3309</v>
      </c>
      <c r="BK3130" s="110"/>
      <c r="BL3130" s="110"/>
      <c r="BM3130" s="110"/>
      <c r="BN3130" s="110"/>
    </row>
    <row r="3131" spans="59:66" x14ac:dyDescent="0.25">
      <c r="BG3131" s="110" t="s">
        <v>2453</v>
      </c>
      <c r="BH3131" s="111" t="s">
        <v>6426</v>
      </c>
      <c r="BI3131" s="110" t="s">
        <v>2442</v>
      </c>
      <c r="BJ3131" s="110" t="s">
        <v>3321</v>
      </c>
      <c r="BK3131" s="110"/>
      <c r="BL3131" s="110"/>
      <c r="BM3131" s="110"/>
      <c r="BN3131" s="110"/>
    </row>
    <row r="3132" spans="59:66" x14ac:dyDescent="0.25">
      <c r="BG3132" s="110" t="s">
        <v>2454</v>
      </c>
      <c r="BH3132" s="111" t="s">
        <v>6427</v>
      </c>
      <c r="BI3132" s="110" t="s">
        <v>1921</v>
      </c>
      <c r="BJ3132" s="110" t="s">
        <v>3309</v>
      </c>
      <c r="BK3132" s="110"/>
      <c r="BL3132" s="110"/>
      <c r="BM3132" s="110"/>
      <c r="BN3132" s="110"/>
    </row>
    <row r="3133" spans="59:66" x14ac:dyDescent="0.25">
      <c r="BG3133" s="110" t="s">
        <v>2455</v>
      </c>
      <c r="BH3133" s="111" t="s">
        <v>6428</v>
      </c>
      <c r="BI3133" s="110" t="s">
        <v>2442</v>
      </c>
      <c r="BJ3133" s="110" t="s">
        <v>3321</v>
      </c>
      <c r="BK3133" s="110"/>
      <c r="BL3133" s="110"/>
      <c r="BM3133" s="110"/>
      <c r="BN3133" s="110"/>
    </row>
    <row r="3134" spans="59:66" x14ac:dyDescent="0.25">
      <c r="BG3134" s="110" t="s">
        <v>2456</v>
      </c>
      <c r="BH3134" s="111" t="s">
        <v>6429</v>
      </c>
      <c r="BI3134" s="110" t="s">
        <v>1859</v>
      </c>
      <c r="BJ3134" s="110" t="s">
        <v>3354</v>
      </c>
      <c r="BK3134" s="110"/>
      <c r="BL3134" s="110"/>
      <c r="BM3134" s="110"/>
      <c r="BN3134" s="110"/>
    </row>
    <row r="3135" spans="59:66" x14ac:dyDescent="0.25">
      <c r="BG3135" s="110" t="s">
        <v>2457</v>
      </c>
      <c r="BH3135" s="111" t="s">
        <v>6430</v>
      </c>
      <c r="BI3135" s="110" t="s">
        <v>1859</v>
      </c>
      <c r="BJ3135" s="110" t="s">
        <v>3354</v>
      </c>
      <c r="BK3135" s="110"/>
      <c r="BL3135" s="110"/>
      <c r="BM3135" s="110"/>
      <c r="BN3135" s="110"/>
    </row>
    <row r="3136" spans="59:66" x14ac:dyDescent="0.25">
      <c r="BG3136" s="110" t="s">
        <v>2458</v>
      </c>
      <c r="BH3136" s="111" t="s">
        <v>6431</v>
      </c>
      <c r="BI3136" s="110" t="s">
        <v>1859</v>
      </c>
      <c r="BJ3136" s="110" t="s">
        <v>3354</v>
      </c>
      <c r="BK3136" s="110"/>
      <c r="BL3136" s="110"/>
      <c r="BM3136" s="110"/>
      <c r="BN3136" s="110"/>
    </row>
    <row r="3137" spans="59:66" x14ac:dyDescent="0.25">
      <c r="BG3137" s="110" t="s">
        <v>2459</v>
      </c>
      <c r="BH3137" s="111" t="s">
        <v>6432</v>
      </c>
      <c r="BI3137" s="110" t="s">
        <v>1926</v>
      </c>
      <c r="BJ3137" s="110" t="s">
        <v>3319</v>
      </c>
      <c r="BK3137" s="110"/>
      <c r="BL3137" s="110"/>
      <c r="BM3137" s="110"/>
      <c r="BN3137" s="110"/>
    </row>
    <row r="3138" spans="59:66" x14ac:dyDescent="0.25">
      <c r="BG3138" s="110" t="s">
        <v>2460</v>
      </c>
      <c r="BH3138" s="111" t="s">
        <v>6433</v>
      </c>
      <c r="BI3138" s="110" t="s">
        <v>1927</v>
      </c>
      <c r="BJ3138" s="110" t="s">
        <v>3261</v>
      </c>
      <c r="BK3138" s="110"/>
      <c r="BL3138" s="110"/>
      <c r="BM3138" s="110"/>
      <c r="BN3138" s="110"/>
    </row>
    <row r="3139" spans="59:66" x14ac:dyDescent="0.25">
      <c r="BG3139" s="110" t="s">
        <v>2461</v>
      </c>
      <c r="BH3139" s="111" t="s">
        <v>6434</v>
      </c>
      <c r="BI3139" s="110" t="s">
        <v>2382</v>
      </c>
      <c r="BJ3139" s="110" t="s">
        <v>3307</v>
      </c>
      <c r="BK3139" s="110"/>
      <c r="BL3139" s="110"/>
      <c r="BM3139" s="110"/>
      <c r="BN3139" s="110"/>
    </row>
    <row r="3140" spans="59:66" x14ac:dyDescent="0.25">
      <c r="BG3140" s="110" t="s">
        <v>2462</v>
      </c>
      <c r="BH3140" s="111" t="s">
        <v>6435</v>
      </c>
      <c r="BI3140" s="110" t="s">
        <v>1921</v>
      </c>
      <c r="BJ3140" s="110" t="s">
        <v>3309</v>
      </c>
      <c r="BK3140" s="110"/>
      <c r="BL3140" s="110"/>
      <c r="BM3140" s="110"/>
      <c r="BN3140" s="110"/>
    </row>
    <row r="3141" spans="59:66" x14ac:dyDescent="0.25">
      <c r="BG3141" s="110" t="s">
        <v>2463</v>
      </c>
      <c r="BH3141" s="111" t="s">
        <v>6436</v>
      </c>
      <c r="BI3141" s="110" t="s">
        <v>1927</v>
      </c>
      <c r="BJ3141" s="110" t="s">
        <v>3261</v>
      </c>
      <c r="BK3141" s="110"/>
      <c r="BL3141" s="110"/>
      <c r="BM3141" s="110"/>
      <c r="BN3141" s="110"/>
    </row>
    <row r="3142" spans="59:66" x14ac:dyDescent="0.25">
      <c r="BG3142" s="110" t="s">
        <v>2464</v>
      </c>
      <c r="BH3142" s="111" t="s">
        <v>6437</v>
      </c>
      <c r="BI3142" s="110" t="s">
        <v>1930</v>
      </c>
      <c r="BJ3142" s="110" t="s">
        <v>3326</v>
      </c>
      <c r="BK3142" s="110"/>
      <c r="BL3142" s="110"/>
      <c r="BM3142" s="110"/>
      <c r="BN3142" s="110"/>
    </row>
    <row r="3143" spans="59:66" x14ac:dyDescent="0.25">
      <c r="BG3143" s="110" t="s">
        <v>2465</v>
      </c>
      <c r="BH3143" s="111" t="s">
        <v>6438</v>
      </c>
      <c r="BI3143" s="110" t="s">
        <v>1921</v>
      </c>
      <c r="BJ3143" s="110" t="s">
        <v>3309</v>
      </c>
      <c r="BK3143" s="110"/>
      <c r="BL3143" s="110"/>
      <c r="BM3143" s="110"/>
      <c r="BN3143" s="110"/>
    </row>
    <row r="3144" spans="59:66" x14ac:dyDescent="0.25">
      <c r="BG3144" s="110" t="s">
        <v>2466</v>
      </c>
      <c r="BH3144" s="111" t="s">
        <v>6439</v>
      </c>
      <c r="BI3144" s="110" t="s">
        <v>2382</v>
      </c>
      <c r="BJ3144" s="110" t="s">
        <v>3307</v>
      </c>
      <c r="BK3144" s="110"/>
      <c r="BL3144" s="110"/>
      <c r="BM3144" s="110"/>
      <c r="BN3144" s="110"/>
    </row>
    <row r="3145" spans="59:66" x14ac:dyDescent="0.25">
      <c r="BG3145" s="110" t="s">
        <v>2467</v>
      </c>
      <c r="BH3145" s="111" t="s">
        <v>6440</v>
      </c>
      <c r="BI3145" s="110" t="s">
        <v>1923</v>
      </c>
      <c r="BJ3145" s="110" t="s">
        <v>3316</v>
      </c>
      <c r="BK3145" s="110"/>
      <c r="BL3145" s="110"/>
      <c r="BM3145" s="110"/>
      <c r="BN3145" s="110"/>
    </row>
    <row r="3146" spans="59:66" x14ac:dyDescent="0.25">
      <c r="BG3146" s="110" t="s">
        <v>2468</v>
      </c>
      <c r="BH3146" s="111" t="s">
        <v>6441</v>
      </c>
      <c r="BI3146" s="110" t="s">
        <v>1927</v>
      </c>
      <c r="BJ3146" s="110" t="s">
        <v>3261</v>
      </c>
      <c r="BK3146" s="110"/>
      <c r="BL3146" s="110"/>
      <c r="BM3146" s="110"/>
      <c r="BN3146" s="110"/>
    </row>
    <row r="3147" spans="59:66" x14ac:dyDescent="0.25">
      <c r="BG3147" s="110" t="s">
        <v>2469</v>
      </c>
      <c r="BH3147" s="111" t="s">
        <v>6442</v>
      </c>
      <c r="BI3147" s="110" t="s">
        <v>379</v>
      </c>
      <c r="BJ3147" s="110" t="s">
        <v>3376</v>
      </c>
      <c r="BK3147" s="110"/>
      <c r="BL3147" s="110"/>
      <c r="BM3147" s="110"/>
      <c r="BN3147" s="110"/>
    </row>
    <row r="3148" spans="59:66" x14ac:dyDescent="0.25">
      <c r="BG3148" s="110" t="s">
        <v>2470</v>
      </c>
      <c r="BH3148" s="111" t="s">
        <v>6443</v>
      </c>
      <c r="BI3148" s="110" t="s">
        <v>1921</v>
      </c>
      <c r="BJ3148" s="110" t="s">
        <v>3309</v>
      </c>
      <c r="BK3148" s="110"/>
      <c r="BL3148" s="110"/>
      <c r="BM3148" s="110"/>
      <c r="BN3148" s="110"/>
    </row>
    <row r="3149" spans="59:66" x14ac:dyDescent="0.25">
      <c r="BG3149" s="110" t="s">
        <v>2471</v>
      </c>
      <c r="BH3149" s="111" t="s">
        <v>6444</v>
      </c>
      <c r="BI3149" s="110" t="s">
        <v>1919</v>
      </c>
      <c r="BJ3149" s="110" t="s">
        <v>3305</v>
      </c>
      <c r="BK3149" s="110"/>
      <c r="BL3149" s="110"/>
      <c r="BM3149" s="110"/>
      <c r="BN3149" s="110"/>
    </row>
    <row r="3150" spans="59:66" x14ac:dyDescent="0.25">
      <c r="BG3150" s="110" t="s">
        <v>2472</v>
      </c>
      <c r="BH3150" s="111" t="s">
        <v>6445</v>
      </c>
      <c r="BI3150" s="110" t="s">
        <v>1859</v>
      </c>
      <c r="BJ3150" s="110" t="s">
        <v>3354</v>
      </c>
      <c r="BK3150" s="110"/>
      <c r="BL3150" s="110"/>
      <c r="BM3150" s="110"/>
      <c r="BN3150" s="110"/>
    </row>
    <row r="3151" spans="59:66" x14ac:dyDescent="0.25">
      <c r="BG3151" s="110" t="s">
        <v>1843</v>
      </c>
      <c r="BH3151" s="111" t="s">
        <v>6446</v>
      </c>
      <c r="BI3151" s="110" t="s">
        <v>1859</v>
      </c>
      <c r="BJ3151" s="110" t="s">
        <v>3354</v>
      </c>
      <c r="BK3151" s="110"/>
      <c r="BL3151" s="110"/>
      <c r="BM3151" s="110"/>
      <c r="BN3151" s="110"/>
    </row>
    <row r="3152" spans="59:66" x14ac:dyDescent="0.25">
      <c r="BG3152" s="110" t="s">
        <v>1844</v>
      </c>
      <c r="BH3152" s="111" t="s">
        <v>6447</v>
      </c>
      <c r="BI3152" s="110" t="s">
        <v>1923</v>
      </c>
      <c r="BJ3152" s="110" t="s">
        <v>3316</v>
      </c>
      <c r="BK3152" s="110"/>
      <c r="BL3152" s="110"/>
      <c r="BM3152" s="110"/>
      <c r="BN3152" s="110"/>
    </row>
    <row r="3153" spans="59:66" x14ac:dyDescent="0.25">
      <c r="BG3153" s="110" t="s">
        <v>1845</v>
      </c>
      <c r="BH3153" s="111" t="s">
        <v>6448</v>
      </c>
      <c r="BI3153" s="110" t="s">
        <v>1930</v>
      </c>
      <c r="BJ3153" s="110" t="s">
        <v>3326</v>
      </c>
      <c r="BK3153" s="110"/>
      <c r="BL3153" s="110"/>
      <c r="BM3153" s="110"/>
      <c r="BN3153" s="110"/>
    </row>
    <row r="3154" spans="59:66" x14ac:dyDescent="0.25">
      <c r="BG3154" s="110" t="s">
        <v>1846</v>
      </c>
      <c r="BH3154" s="111" t="s">
        <v>6449</v>
      </c>
      <c r="BI3154" s="110" t="s">
        <v>2442</v>
      </c>
      <c r="BJ3154" s="110" t="s">
        <v>3321</v>
      </c>
      <c r="BK3154" s="110"/>
      <c r="BL3154" s="110"/>
      <c r="BM3154" s="110"/>
      <c r="BN3154" s="110"/>
    </row>
    <row r="3155" spans="59:66" x14ac:dyDescent="0.25">
      <c r="BG3155" s="110" t="s">
        <v>1847</v>
      </c>
      <c r="BH3155" s="111" t="s">
        <v>6450</v>
      </c>
      <c r="BI3155" s="110" t="s">
        <v>1927</v>
      </c>
      <c r="BJ3155" s="110" t="s">
        <v>3261</v>
      </c>
      <c r="BK3155" s="110"/>
      <c r="BL3155" s="110"/>
      <c r="BM3155" s="110"/>
      <c r="BN3155" s="110"/>
    </row>
    <row r="3156" spans="59:66" x14ac:dyDescent="0.25">
      <c r="BG3156" s="110" t="s">
        <v>1848</v>
      </c>
      <c r="BH3156" s="111" t="s">
        <v>6451</v>
      </c>
      <c r="BI3156" s="110" t="s">
        <v>379</v>
      </c>
      <c r="BJ3156" s="110" t="s">
        <v>3376</v>
      </c>
      <c r="BK3156" s="110"/>
      <c r="BL3156" s="110"/>
      <c r="BM3156" s="110"/>
      <c r="BN3156" s="110"/>
    </row>
    <row r="3157" spans="59:66" x14ac:dyDescent="0.25">
      <c r="BG3157" s="110" t="s">
        <v>1849</v>
      </c>
      <c r="BH3157" s="111" t="s">
        <v>6452</v>
      </c>
      <c r="BI3157" s="110" t="s">
        <v>1919</v>
      </c>
      <c r="BJ3157" s="110" t="s">
        <v>3305</v>
      </c>
      <c r="BK3157" s="110"/>
      <c r="BL3157" s="110"/>
      <c r="BM3157" s="110"/>
      <c r="BN3157" s="110"/>
    </row>
    <row r="3158" spans="59:66" x14ac:dyDescent="0.25">
      <c r="BG3158" s="110" t="s">
        <v>1850</v>
      </c>
      <c r="BH3158" s="111" t="s">
        <v>6453</v>
      </c>
      <c r="BI3158" s="110" t="s">
        <v>1921</v>
      </c>
      <c r="BJ3158" s="110" t="s">
        <v>3309</v>
      </c>
      <c r="BK3158" s="110"/>
      <c r="BL3158" s="110"/>
      <c r="BM3158" s="110"/>
      <c r="BN3158" s="110"/>
    </row>
    <row r="3159" spans="59:66" x14ac:dyDescent="0.25">
      <c r="BG3159" s="110" t="s">
        <v>1851</v>
      </c>
      <c r="BH3159" s="111" t="s">
        <v>6454</v>
      </c>
      <c r="BI3159" s="110" t="s">
        <v>1929</v>
      </c>
      <c r="BJ3159" s="110" t="s">
        <v>3262</v>
      </c>
      <c r="BK3159" s="110"/>
      <c r="BL3159" s="110"/>
      <c r="BM3159" s="110"/>
      <c r="BN3159" s="110"/>
    </row>
    <row r="3160" spans="59:66" x14ac:dyDescent="0.25">
      <c r="BG3160" s="110" t="s">
        <v>1852</v>
      </c>
      <c r="BH3160" s="111" t="s">
        <v>6455</v>
      </c>
      <c r="BI3160" s="110" t="s">
        <v>2382</v>
      </c>
      <c r="BJ3160" s="110" t="s">
        <v>3307</v>
      </c>
      <c r="BK3160" s="110"/>
      <c r="BL3160" s="110"/>
      <c r="BM3160" s="110"/>
      <c r="BN3160" s="110"/>
    </row>
    <row r="3161" spans="59:66" x14ac:dyDescent="0.25">
      <c r="BG3161" s="110" t="s">
        <v>1853</v>
      </c>
      <c r="BH3161" s="111" t="s">
        <v>6456</v>
      </c>
      <c r="BI3161" s="110" t="s">
        <v>1928</v>
      </c>
      <c r="BJ3161" s="110" t="s">
        <v>3263</v>
      </c>
      <c r="BK3161" s="110"/>
      <c r="BL3161" s="110"/>
      <c r="BM3161" s="110"/>
      <c r="BN3161" s="110"/>
    </row>
    <row r="3162" spans="59:66" x14ac:dyDescent="0.25">
      <c r="BG3162" s="110" t="s">
        <v>1854</v>
      </c>
      <c r="BH3162" s="111" t="s">
        <v>6457</v>
      </c>
      <c r="BI3162" s="110" t="s">
        <v>1859</v>
      </c>
      <c r="BJ3162" s="110" t="s">
        <v>3354</v>
      </c>
      <c r="BK3162" s="110"/>
      <c r="BL3162" s="110"/>
      <c r="BM3162" s="110"/>
      <c r="BN3162" s="110"/>
    </row>
    <row r="3163" spans="59:66" x14ac:dyDescent="0.25">
      <c r="BG3163" s="110" t="s">
        <v>1855</v>
      </c>
      <c r="BH3163" s="111" t="s">
        <v>6458</v>
      </c>
      <c r="BI3163" s="110" t="s">
        <v>1928</v>
      </c>
      <c r="BJ3163" s="110" t="s">
        <v>3263</v>
      </c>
      <c r="BK3163" s="110"/>
      <c r="BL3163" s="110"/>
      <c r="BM3163" s="110"/>
      <c r="BN3163" s="110"/>
    </row>
    <row r="3164" spans="59:66" x14ac:dyDescent="0.25">
      <c r="BG3164" s="110" t="s">
        <v>1856</v>
      </c>
      <c r="BH3164" s="111" t="s">
        <v>6459</v>
      </c>
      <c r="BI3164" s="110" t="s">
        <v>1927</v>
      </c>
      <c r="BJ3164" s="110" t="s">
        <v>3261</v>
      </c>
      <c r="BK3164" s="110"/>
      <c r="BL3164" s="110"/>
      <c r="BM3164" s="110"/>
      <c r="BN3164" s="110"/>
    </row>
    <row r="3165" spans="59:66" x14ac:dyDescent="0.25">
      <c r="BG3165" s="110" t="s">
        <v>1857</v>
      </c>
      <c r="BH3165" s="111" t="s">
        <v>6460</v>
      </c>
      <c r="BI3165" s="110" t="s">
        <v>1927</v>
      </c>
      <c r="BJ3165" s="110" t="s">
        <v>3261</v>
      </c>
      <c r="BK3165" s="110"/>
      <c r="BL3165" s="110"/>
      <c r="BM3165" s="110"/>
      <c r="BN3165" s="110"/>
    </row>
    <row r="3166" spans="59:66" x14ac:dyDescent="0.25">
      <c r="BG3166" s="110" t="s">
        <v>1858</v>
      </c>
      <c r="BH3166" s="111" t="s">
        <v>6461</v>
      </c>
      <c r="BI3166" s="110" t="s">
        <v>3064</v>
      </c>
      <c r="BJ3166" s="110" t="s">
        <v>3352</v>
      </c>
      <c r="BK3166" s="110"/>
      <c r="BL3166" s="110"/>
      <c r="BM3166" s="110"/>
      <c r="BN3166" s="110"/>
    </row>
    <row r="3167" spans="59:66" x14ac:dyDescent="0.25">
      <c r="BG3167" s="110" t="s">
        <v>1859</v>
      </c>
      <c r="BH3167" s="111" t="s">
        <v>6462</v>
      </c>
      <c r="BI3167" s="110" t="s">
        <v>1927</v>
      </c>
      <c r="BJ3167" s="110" t="s">
        <v>3261</v>
      </c>
      <c r="BK3167" s="110"/>
      <c r="BL3167" s="110"/>
      <c r="BM3167" s="110"/>
      <c r="BN3167" s="110"/>
    </row>
    <row r="3168" spans="59:66" x14ac:dyDescent="0.25">
      <c r="BG3168" s="112" t="s">
        <v>6463</v>
      </c>
      <c r="BH3168" s="113" t="s">
        <v>3265</v>
      </c>
      <c r="BI3168" s="114" t="s">
        <v>1859</v>
      </c>
      <c r="BJ3168" s="114" t="s">
        <v>3354</v>
      </c>
      <c r="BK3168" s="114"/>
      <c r="BL3168" s="114"/>
      <c r="BM3168" s="114"/>
      <c r="BN3168" s="114"/>
    </row>
    <row r="3169" spans="59:66" x14ac:dyDescent="0.25">
      <c r="BG3169" s="110" t="s">
        <v>1860</v>
      </c>
      <c r="BH3169" s="111" t="s">
        <v>6464</v>
      </c>
      <c r="BI3169" s="110" t="s">
        <v>1859</v>
      </c>
      <c r="BJ3169" s="110" t="s">
        <v>3354</v>
      </c>
      <c r="BK3169" s="110"/>
      <c r="BL3169" s="110"/>
      <c r="BM3169" s="110"/>
      <c r="BN3169" s="110"/>
    </row>
    <row r="3170" spans="59:66" x14ac:dyDescent="0.25">
      <c r="BG3170" s="110" t="s">
        <v>1861</v>
      </c>
      <c r="BH3170" s="111" t="s">
        <v>6465</v>
      </c>
      <c r="BI3170" s="110" t="s">
        <v>1859</v>
      </c>
      <c r="BJ3170" s="110" t="s">
        <v>3354</v>
      </c>
      <c r="BK3170" s="110"/>
      <c r="BL3170" s="110"/>
      <c r="BM3170" s="110"/>
      <c r="BN3170" s="110"/>
    </row>
    <row r="3171" spans="59:66" x14ac:dyDescent="0.25">
      <c r="BG3171" s="110" t="s">
        <v>1862</v>
      </c>
      <c r="BH3171" s="111" t="s">
        <v>6466</v>
      </c>
      <c r="BI3171" s="110" t="s">
        <v>1859</v>
      </c>
      <c r="BJ3171" s="110" t="s">
        <v>3354</v>
      </c>
      <c r="BK3171" s="110"/>
      <c r="BL3171" s="110"/>
      <c r="BM3171" s="110"/>
      <c r="BN3171" s="110"/>
    </row>
    <row r="3172" spans="59:66" x14ac:dyDescent="0.25">
      <c r="BG3172" s="110" t="s">
        <v>1863</v>
      </c>
      <c r="BH3172" s="111" t="s">
        <v>6467</v>
      </c>
      <c r="BI3172" s="110" t="s">
        <v>1859</v>
      </c>
      <c r="BJ3172" s="110" t="s">
        <v>3354</v>
      </c>
      <c r="BK3172" s="110"/>
      <c r="BL3172" s="110"/>
      <c r="BM3172" s="110"/>
      <c r="BN3172" s="110"/>
    </row>
    <row r="3173" spans="59:66" x14ac:dyDescent="0.25">
      <c r="BG3173" s="110" t="s">
        <v>1864</v>
      </c>
      <c r="BH3173" s="111" t="s">
        <v>6468</v>
      </c>
      <c r="BI3173" s="110" t="s">
        <v>1859</v>
      </c>
      <c r="BJ3173" s="110" t="s">
        <v>3354</v>
      </c>
      <c r="BK3173" s="110"/>
      <c r="BL3173" s="110"/>
      <c r="BM3173" s="110"/>
      <c r="BN3173" s="110"/>
    </row>
    <row r="3174" spans="59:66" x14ac:dyDescent="0.25">
      <c r="BG3174" s="110" t="s">
        <v>1486</v>
      </c>
      <c r="BH3174" s="111" t="s">
        <v>6469</v>
      </c>
      <c r="BI3174" s="110" t="s">
        <v>1859</v>
      </c>
      <c r="BJ3174" s="110" t="s">
        <v>3354</v>
      </c>
      <c r="BK3174" s="110"/>
      <c r="BL3174" s="110"/>
      <c r="BM3174" s="110"/>
      <c r="BN3174" s="110"/>
    </row>
    <row r="3175" spans="59:66" x14ac:dyDescent="0.25">
      <c r="BG3175" s="110" t="s">
        <v>1487</v>
      </c>
      <c r="BH3175" s="111" t="s">
        <v>6470</v>
      </c>
      <c r="BI3175" s="110" t="s">
        <v>1859</v>
      </c>
      <c r="BJ3175" s="110" t="s">
        <v>3354</v>
      </c>
      <c r="BK3175" s="110"/>
      <c r="BL3175" s="110"/>
      <c r="BM3175" s="110"/>
      <c r="BN3175" s="110"/>
    </row>
    <row r="3176" spans="59:66" x14ac:dyDescent="0.25">
      <c r="BG3176" s="110" t="s">
        <v>1488</v>
      </c>
      <c r="BH3176" s="111" t="s">
        <v>6471</v>
      </c>
      <c r="BI3176" s="110" t="s">
        <v>2442</v>
      </c>
      <c r="BJ3176" s="110" t="s">
        <v>3321</v>
      </c>
      <c r="BK3176" s="110"/>
      <c r="BL3176" s="110"/>
      <c r="BM3176" s="110"/>
      <c r="BN3176" s="110"/>
    </row>
    <row r="3177" spans="59:66" x14ac:dyDescent="0.25">
      <c r="BG3177" s="110" t="s">
        <v>1489</v>
      </c>
      <c r="BH3177" s="111" t="s">
        <v>6472</v>
      </c>
      <c r="BI3177" s="110" t="s">
        <v>2442</v>
      </c>
      <c r="BJ3177" s="110" t="s">
        <v>3321</v>
      </c>
      <c r="BK3177" s="110"/>
      <c r="BL3177" s="110"/>
      <c r="BM3177" s="110"/>
      <c r="BN3177" s="110"/>
    </row>
    <row r="3178" spans="59:66" x14ac:dyDescent="0.25">
      <c r="BG3178" s="110" t="s">
        <v>1490</v>
      </c>
      <c r="BH3178" s="111" t="s">
        <v>6473</v>
      </c>
      <c r="BI3178" s="110" t="s">
        <v>2442</v>
      </c>
      <c r="BJ3178" s="110" t="s">
        <v>3321</v>
      </c>
      <c r="BK3178" s="110"/>
      <c r="BL3178" s="110"/>
      <c r="BM3178" s="110"/>
      <c r="BN3178" s="110"/>
    </row>
    <row r="3179" spans="59:66" x14ac:dyDescent="0.25">
      <c r="BG3179" s="110" t="s">
        <v>1491</v>
      </c>
      <c r="BH3179" s="111" t="s">
        <v>6474</v>
      </c>
      <c r="BI3179" s="110" t="s">
        <v>1859</v>
      </c>
      <c r="BJ3179" s="110" t="s">
        <v>3354</v>
      </c>
      <c r="BK3179" s="110"/>
      <c r="BL3179" s="110"/>
      <c r="BM3179" s="110"/>
      <c r="BN3179" s="110"/>
    </row>
    <row r="3180" spans="59:66" x14ac:dyDescent="0.25">
      <c r="BG3180" s="110" t="s">
        <v>1492</v>
      </c>
      <c r="BH3180" s="111" t="s">
        <v>6475</v>
      </c>
      <c r="BI3180" s="110" t="s">
        <v>1859</v>
      </c>
      <c r="BJ3180" s="110" t="s">
        <v>3354</v>
      </c>
      <c r="BK3180" s="110"/>
      <c r="BL3180" s="110"/>
      <c r="BM3180" s="110"/>
      <c r="BN3180" s="110"/>
    </row>
    <row r="3181" spans="59:66" x14ac:dyDescent="0.25">
      <c r="BG3181" s="110" t="s">
        <v>1493</v>
      </c>
      <c r="BH3181" s="111" t="s">
        <v>6476</v>
      </c>
      <c r="BI3181" s="110" t="s">
        <v>1859</v>
      </c>
      <c r="BJ3181" s="110" t="s">
        <v>3354</v>
      </c>
      <c r="BK3181" s="110"/>
      <c r="BL3181" s="110"/>
      <c r="BM3181" s="110"/>
      <c r="BN3181" s="110"/>
    </row>
    <row r="3182" spans="59:66" x14ac:dyDescent="0.25">
      <c r="BG3182" s="110" t="s">
        <v>1494</v>
      </c>
      <c r="BH3182" s="111" t="s">
        <v>6477</v>
      </c>
      <c r="BI3182" s="110" t="s">
        <v>1859</v>
      </c>
      <c r="BJ3182" s="110" t="s">
        <v>3354</v>
      </c>
      <c r="BK3182" s="110"/>
      <c r="BL3182" s="110"/>
      <c r="BM3182" s="110"/>
      <c r="BN3182" s="110"/>
    </row>
    <row r="3183" spans="59:66" x14ac:dyDescent="0.25">
      <c r="BG3183" s="110" t="s">
        <v>1495</v>
      </c>
      <c r="BH3183" s="111" t="s">
        <v>6478</v>
      </c>
      <c r="BI3183" s="110" t="s">
        <v>1859</v>
      </c>
      <c r="BJ3183" s="110" t="s">
        <v>3354</v>
      </c>
      <c r="BK3183" s="110"/>
      <c r="BL3183" s="110"/>
      <c r="BM3183" s="110"/>
      <c r="BN3183" s="110"/>
    </row>
    <row r="3184" spans="59:66" x14ac:dyDescent="0.25">
      <c r="BG3184" s="110" t="s">
        <v>1496</v>
      </c>
      <c r="BH3184" s="111" t="s">
        <v>6479</v>
      </c>
      <c r="BI3184" s="110" t="s">
        <v>1859</v>
      </c>
      <c r="BJ3184" s="110" t="s">
        <v>3354</v>
      </c>
      <c r="BK3184" s="110"/>
      <c r="BL3184" s="110"/>
      <c r="BM3184" s="110"/>
      <c r="BN3184" s="110"/>
    </row>
    <row r="3185" spans="59:66" x14ac:dyDescent="0.25">
      <c r="BG3185" s="110" t="s">
        <v>1497</v>
      </c>
      <c r="BH3185" s="111" t="s">
        <v>6480</v>
      </c>
      <c r="BI3185" s="110" t="s">
        <v>1859</v>
      </c>
      <c r="BJ3185" s="110" t="s">
        <v>3354</v>
      </c>
      <c r="BK3185" s="110"/>
      <c r="BL3185" s="110"/>
      <c r="BM3185" s="110"/>
      <c r="BN3185" s="110"/>
    </row>
    <row r="3186" spans="59:66" x14ac:dyDescent="0.25">
      <c r="BG3186" s="110" t="s">
        <v>750</v>
      </c>
      <c r="BH3186" s="111" t="s">
        <v>6481</v>
      </c>
      <c r="BI3186" s="110" t="s">
        <v>2442</v>
      </c>
      <c r="BJ3186" s="110" t="s">
        <v>3321</v>
      </c>
      <c r="BK3186" s="110"/>
      <c r="BL3186" s="110"/>
      <c r="BM3186" s="110"/>
      <c r="BN3186" s="110"/>
    </row>
    <row r="3187" spans="59:66" x14ac:dyDescent="0.25">
      <c r="BG3187" s="110" t="s">
        <v>1865</v>
      </c>
      <c r="BH3187" s="111" t="s">
        <v>6482</v>
      </c>
      <c r="BI3187" s="110" t="s">
        <v>1859</v>
      </c>
      <c r="BJ3187" s="110" t="s">
        <v>3354</v>
      </c>
      <c r="BK3187" s="110"/>
      <c r="BL3187" s="110"/>
      <c r="BM3187" s="110"/>
      <c r="BN3187" s="110"/>
    </row>
    <row r="3188" spans="59:66" x14ac:dyDescent="0.25">
      <c r="BG3188" s="110" t="s">
        <v>1866</v>
      </c>
      <c r="BH3188" s="111" t="s">
        <v>6483</v>
      </c>
      <c r="BI3188" s="110" t="s">
        <v>1859</v>
      </c>
      <c r="BJ3188" s="110" t="s">
        <v>3354</v>
      </c>
      <c r="BK3188" s="110"/>
      <c r="BL3188" s="110"/>
      <c r="BM3188" s="110"/>
      <c r="BN3188" s="110"/>
    </row>
    <row r="3189" spans="59:66" x14ac:dyDescent="0.25">
      <c r="BG3189" s="110" t="s">
        <v>1867</v>
      </c>
      <c r="BH3189" s="111" t="s">
        <v>6484</v>
      </c>
      <c r="BI3189" s="110" t="s">
        <v>1859</v>
      </c>
      <c r="BJ3189" s="110" t="s">
        <v>3354</v>
      </c>
      <c r="BK3189" s="110"/>
      <c r="BL3189" s="110"/>
      <c r="BM3189" s="110"/>
      <c r="BN3189" s="110"/>
    </row>
    <row r="3190" spans="59:66" x14ac:dyDescent="0.25">
      <c r="BG3190" s="110" t="s">
        <v>1868</v>
      </c>
      <c r="BH3190" s="111" t="s">
        <v>6485</v>
      </c>
      <c r="BI3190" s="110" t="s">
        <v>1859</v>
      </c>
      <c r="BJ3190" s="110" t="s">
        <v>3354</v>
      </c>
      <c r="BK3190" s="110"/>
      <c r="BL3190" s="110"/>
      <c r="BM3190" s="110"/>
      <c r="BN3190" s="110"/>
    </row>
    <row r="3191" spans="59:66" x14ac:dyDescent="0.25">
      <c r="BG3191" s="110" t="s">
        <v>1869</v>
      </c>
      <c r="BH3191" s="111" t="s">
        <v>6486</v>
      </c>
      <c r="BI3191" s="110" t="s">
        <v>2442</v>
      </c>
      <c r="BJ3191" s="110" t="s">
        <v>3321</v>
      </c>
      <c r="BK3191" s="110"/>
      <c r="BL3191" s="110"/>
      <c r="BM3191" s="110"/>
      <c r="BN3191" s="110"/>
    </row>
    <row r="3192" spans="59:66" x14ac:dyDescent="0.25">
      <c r="BG3192" s="110" t="s">
        <v>1870</v>
      </c>
      <c r="BH3192" s="111" t="s">
        <v>6487</v>
      </c>
      <c r="BI3192" s="110" t="s">
        <v>1859</v>
      </c>
      <c r="BJ3192" s="110" t="s">
        <v>3354</v>
      </c>
      <c r="BK3192" s="110"/>
      <c r="BL3192" s="110"/>
      <c r="BM3192" s="110"/>
      <c r="BN3192" s="110"/>
    </row>
    <row r="3193" spans="59:66" x14ac:dyDescent="0.25">
      <c r="BG3193" s="110" t="s">
        <v>1871</v>
      </c>
      <c r="BH3193" s="111" t="s">
        <v>6488</v>
      </c>
      <c r="BI3193" s="110" t="s">
        <v>1859</v>
      </c>
      <c r="BJ3193" s="110" t="s">
        <v>3354</v>
      </c>
      <c r="BK3193" s="110"/>
      <c r="BL3193" s="110"/>
      <c r="BM3193" s="110"/>
      <c r="BN3193" s="110"/>
    </row>
    <row r="3194" spans="59:66" x14ac:dyDescent="0.25">
      <c r="BG3194" s="110" t="s">
        <v>1872</v>
      </c>
      <c r="BH3194" s="111" t="s">
        <v>6489</v>
      </c>
      <c r="BI3194" s="110" t="s">
        <v>1859</v>
      </c>
      <c r="BJ3194" s="110" t="s">
        <v>3354</v>
      </c>
      <c r="BK3194" s="110"/>
      <c r="BL3194" s="110"/>
      <c r="BM3194" s="110"/>
      <c r="BN3194" s="110"/>
    </row>
    <row r="3195" spans="59:66" x14ac:dyDescent="0.25">
      <c r="BG3195" s="110" t="s">
        <v>1873</v>
      </c>
      <c r="BH3195" s="111" t="s">
        <v>6490</v>
      </c>
      <c r="BI3195" s="110" t="s">
        <v>1859</v>
      </c>
      <c r="BJ3195" s="110" t="s">
        <v>3354</v>
      </c>
      <c r="BK3195" s="110"/>
      <c r="BL3195" s="110"/>
      <c r="BM3195" s="110"/>
      <c r="BN3195" s="110"/>
    </row>
    <row r="3196" spans="59:66" x14ac:dyDescent="0.25">
      <c r="BG3196" s="110" t="s">
        <v>1874</v>
      </c>
      <c r="BH3196" s="111" t="s">
        <v>6491</v>
      </c>
      <c r="BI3196" s="110" t="s">
        <v>1859</v>
      </c>
      <c r="BJ3196" s="110" t="s">
        <v>3354</v>
      </c>
      <c r="BK3196" s="110"/>
      <c r="BL3196" s="110"/>
      <c r="BM3196" s="110"/>
      <c r="BN3196" s="110"/>
    </row>
    <row r="3197" spans="59:66" x14ac:dyDescent="0.25">
      <c r="BG3197" s="110" t="s">
        <v>1875</v>
      </c>
      <c r="BH3197" s="111" t="s">
        <v>6492</v>
      </c>
      <c r="BI3197" s="110" t="s">
        <v>1859</v>
      </c>
      <c r="BJ3197" s="110" t="s">
        <v>3354</v>
      </c>
      <c r="BK3197" s="110"/>
      <c r="BL3197" s="110"/>
      <c r="BM3197" s="110"/>
      <c r="BN3197" s="110"/>
    </row>
    <row r="3198" spans="59:66" x14ac:dyDescent="0.25">
      <c r="BG3198" s="110" t="s">
        <v>1876</v>
      </c>
      <c r="BH3198" s="111" t="s">
        <v>6493</v>
      </c>
      <c r="BI3198" s="110" t="s">
        <v>1859</v>
      </c>
      <c r="BJ3198" s="110" t="s">
        <v>3354</v>
      </c>
      <c r="BK3198" s="110"/>
      <c r="BL3198" s="110"/>
      <c r="BM3198" s="110"/>
      <c r="BN3198" s="110"/>
    </row>
    <row r="3199" spans="59:66" x14ac:dyDescent="0.25">
      <c r="BG3199" s="110" t="s">
        <v>1877</v>
      </c>
      <c r="BH3199" s="111" t="s">
        <v>6494</v>
      </c>
      <c r="BI3199" s="110" t="s">
        <v>1859</v>
      </c>
      <c r="BJ3199" s="110" t="s">
        <v>3354</v>
      </c>
      <c r="BK3199" s="110"/>
      <c r="BL3199" s="110"/>
      <c r="BM3199" s="110"/>
      <c r="BN3199" s="110"/>
    </row>
    <row r="3200" spans="59:66" x14ac:dyDescent="0.25">
      <c r="BG3200" s="110" t="s">
        <v>1878</v>
      </c>
      <c r="BH3200" s="111" t="s">
        <v>6495</v>
      </c>
      <c r="BI3200" s="110" t="s">
        <v>1859</v>
      </c>
      <c r="BJ3200" s="110" t="s">
        <v>3354</v>
      </c>
      <c r="BK3200" s="110"/>
      <c r="BL3200" s="110"/>
      <c r="BM3200" s="110"/>
      <c r="BN3200" s="110"/>
    </row>
    <row r="3201" spans="59:66" x14ac:dyDescent="0.25">
      <c r="BG3201" s="110" t="s">
        <v>1879</v>
      </c>
      <c r="BH3201" s="111" t="s">
        <v>6496</v>
      </c>
      <c r="BI3201" s="110" t="s">
        <v>1859</v>
      </c>
      <c r="BJ3201" s="110" t="s">
        <v>3354</v>
      </c>
      <c r="BK3201" s="110"/>
      <c r="BL3201" s="110"/>
      <c r="BM3201" s="110"/>
      <c r="BN3201" s="110"/>
    </row>
    <row r="3202" spans="59:66" x14ac:dyDescent="0.25">
      <c r="BG3202" s="110" t="s">
        <v>1880</v>
      </c>
      <c r="BH3202" s="111" t="s">
        <v>6497</v>
      </c>
      <c r="BI3202" s="110" t="s">
        <v>1919</v>
      </c>
      <c r="BJ3202" s="110" t="s">
        <v>3305</v>
      </c>
      <c r="BK3202" s="110"/>
      <c r="BL3202" s="110"/>
      <c r="BM3202" s="110"/>
      <c r="BN3202" s="110"/>
    </row>
    <row r="3203" spans="59:66" x14ac:dyDescent="0.25">
      <c r="BG3203" s="110" t="s">
        <v>1881</v>
      </c>
      <c r="BH3203" s="111" t="s">
        <v>6498</v>
      </c>
      <c r="BI3203" s="110" t="s">
        <v>1859</v>
      </c>
      <c r="BJ3203" s="110" t="s">
        <v>3354</v>
      </c>
      <c r="BK3203" s="110"/>
      <c r="BL3203" s="110"/>
      <c r="BM3203" s="110"/>
      <c r="BN3203" s="110"/>
    </row>
    <row r="3204" spans="59:66" x14ac:dyDescent="0.25">
      <c r="BG3204" s="110" t="s">
        <v>1882</v>
      </c>
      <c r="BH3204" s="111" t="s">
        <v>6499</v>
      </c>
      <c r="BI3204" s="110" t="s">
        <v>1859</v>
      </c>
      <c r="BJ3204" s="110" t="s">
        <v>3354</v>
      </c>
      <c r="BK3204" s="110"/>
      <c r="BL3204" s="110"/>
      <c r="BM3204" s="110"/>
      <c r="BN3204" s="110"/>
    </row>
    <row r="3205" spans="59:66" x14ac:dyDescent="0.25">
      <c r="BG3205" s="110" t="s">
        <v>1883</v>
      </c>
      <c r="BH3205" s="111" t="s">
        <v>6500</v>
      </c>
      <c r="BI3205" s="110" t="s">
        <v>1859</v>
      </c>
      <c r="BJ3205" s="110" t="s">
        <v>3354</v>
      </c>
      <c r="BK3205" s="110"/>
      <c r="BL3205" s="110"/>
      <c r="BM3205" s="110"/>
      <c r="BN3205" s="110"/>
    </row>
    <row r="3206" spans="59:66" x14ac:dyDescent="0.25">
      <c r="BG3206" s="110" t="s">
        <v>1884</v>
      </c>
      <c r="BH3206" s="111" t="s">
        <v>6501</v>
      </c>
      <c r="BI3206" s="110" t="s">
        <v>1859</v>
      </c>
      <c r="BJ3206" s="110" t="s">
        <v>3354</v>
      </c>
      <c r="BK3206" s="110"/>
      <c r="BL3206" s="110"/>
      <c r="BM3206" s="110"/>
      <c r="BN3206" s="110"/>
    </row>
    <row r="3207" spans="59:66" x14ac:dyDescent="0.25">
      <c r="BG3207" s="110" t="s">
        <v>1885</v>
      </c>
      <c r="BH3207" s="111" t="s">
        <v>6502</v>
      </c>
      <c r="BI3207" s="110" t="s">
        <v>1921</v>
      </c>
      <c r="BJ3207" s="110" t="s">
        <v>3309</v>
      </c>
      <c r="BK3207" s="110"/>
      <c r="BL3207" s="110"/>
      <c r="BM3207" s="110"/>
      <c r="BN3207" s="110"/>
    </row>
    <row r="3208" spans="59:66" x14ac:dyDescent="0.25">
      <c r="BG3208" s="110" t="s">
        <v>1886</v>
      </c>
      <c r="BH3208" s="111" t="s">
        <v>6503</v>
      </c>
      <c r="BI3208" s="110" t="s">
        <v>1927</v>
      </c>
      <c r="BJ3208" s="110" t="s">
        <v>3261</v>
      </c>
      <c r="BK3208" s="110"/>
      <c r="BL3208" s="110"/>
      <c r="BM3208" s="110"/>
      <c r="BN3208" s="110"/>
    </row>
    <row r="3209" spans="59:66" x14ac:dyDescent="0.25">
      <c r="BG3209" s="110" t="s">
        <v>1887</v>
      </c>
      <c r="BH3209" s="111" t="s">
        <v>6504</v>
      </c>
      <c r="BI3209" s="110" t="s">
        <v>1922</v>
      </c>
      <c r="BJ3209" s="110" t="s">
        <v>3302</v>
      </c>
      <c r="BK3209" s="110"/>
      <c r="BL3209" s="110"/>
      <c r="BM3209" s="110"/>
      <c r="BN3209" s="110"/>
    </row>
    <row r="3210" spans="59:66" x14ac:dyDescent="0.25">
      <c r="BG3210" s="110" t="s">
        <v>1888</v>
      </c>
      <c r="BH3210" s="111" t="s">
        <v>6505</v>
      </c>
      <c r="BI3210" s="110" t="s">
        <v>2442</v>
      </c>
      <c r="BJ3210" s="110" t="s">
        <v>3321</v>
      </c>
      <c r="BK3210" s="110"/>
      <c r="BL3210" s="110"/>
      <c r="BM3210" s="110"/>
      <c r="BN3210" s="110"/>
    </row>
    <row r="3211" spans="59:66" x14ac:dyDescent="0.25">
      <c r="BG3211" s="110" t="s">
        <v>1889</v>
      </c>
      <c r="BH3211" s="111" t="s">
        <v>6506</v>
      </c>
      <c r="BI3211" s="110" t="s">
        <v>2382</v>
      </c>
      <c r="BJ3211" s="110" t="s">
        <v>3307</v>
      </c>
      <c r="BK3211" s="110"/>
      <c r="BL3211" s="110"/>
      <c r="BM3211" s="110"/>
      <c r="BN3211" s="110"/>
    </row>
    <row r="3212" spans="59:66" x14ac:dyDescent="0.25">
      <c r="BG3212" s="110" t="s">
        <v>1890</v>
      </c>
      <c r="BH3212" s="111" t="s">
        <v>6507</v>
      </c>
      <c r="BI3212" s="110" t="s">
        <v>507</v>
      </c>
      <c r="BJ3212" s="110" t="s">
        <v>3369</v>
      </c>
      <c r="BK3212" s="110"/>
      <c r="BL3212" s="110"/>
      <c r="BM3212" s="110"/>
      <c r="BN3212" s="110"/>
    </row>
    <row r="3213" spans="59:66" x14ac:dyDescent="0.25">
      <c r="BG3213" s="110" t="s">
        <v>1891</v>
      </c>
      <c r="BH3213" s="111" t="s">
        <v>6508</v>
      </c>
      <c r="BI3213" s="110" t="s">
        <v>1859</v>
      </c>
      <c r="BJ3213" s="110" t="s">
        <v>3354</v>
      </c>
      <c r="BK3213" s="110"/>
      <c r="BL3213" s="110"/>
      <c r="BM3213" s="110"/>
      <c r="BN3213" s="110"/>
    </row>
    <row r="3214" spans="59:66" x14ac:dyDescent="0.25">
      <c r="BG3214" s="110" t="s">
        <v>1892</v>
      </c>
      <c r="BH3214" s="111" t="s">
        <v>6509</v>
      </c>
      <c r="BI3214" s="110" t="s">
        <v>1926</v>
      </c>
      <c r="BJ3214" s="110" t="s">
        <v>3319</v>
      </c>
      <c r="BK3214" s="110"/>
      <c r="BL3214" s="110"/>
      <c r="BM3214" s="110"/>
      <c r="BN3214" s="110"/>
    </row>
    <row r="3215" spans="59:66" x14ac:dyDescent="0.25">
      <c r="BG3215" s="110" t="s">
        <v>1893</v>
      </c>
      <c r="BH3215" s="111" t="s">
        <v>6510</v>
      </c>
      <c r="BI3215" s="110" t="s">
        <v>1921</v>
      </c>
      <c r="BJ3215" s="110" t="s">
        <v>3309</v>
      </c>
      <c r="BK3215" s="110"/>
      <c r="BL3215" s="110"/>
      <c r="BM3215" s="110"/>
      <c r="BN3215" s="110"/>
    </row>
    <row r="3216" spans="59:66" x14ac:dyDescent="0.25">
      <c r="BG3216" s="110" t="s">
        <v>1894</v>
      </c>
      <c r="BH3216" s="111" t="s">
        <v>6511</v>
      </c>
      <c r="BI3216" s="110" t="s">
        <v>1919</v>
      </c>
      <c r="BJ3216" s="110" t="s">
        <v>3305</v>
      </c>
      <c r="BK3216" s="110"/>
      <c r="BL3216" s="110"/>
      <c r="BM3216" s="110"/>
      <c r="BN3216" s="110"/>
    </row>
    <row r="3217" spans="59:66" x14ac:dyDescent="0.25">
      <c r="BG3217" s="110" t="s">
        <v>1895</v>
      </c>
      <c r="BH3217" s="111" t="s">
        <v>6512</v>
      </c>
      <c r="BI3217" s="110" t="s">
        <v>1922</v>
      </c>
      <c r="BJ3217" s="110" t="s">
        <v>3302</v>
      </c>
      <c r="BK3217" s="110"/>
      <c r="BL3217" s="110"/>
      <c r="BM3217" s="110"/>
      <c r="BN3217" s="110"/>
    </row>
    <row r="3218" spans="59:66" x14ac:dyDescent="0.25">
      <c r="BG3218" s="110" t="s">
        <v>1896</v>
      </c>
      <c r="BH3218" s="111" t="s">
        <v>6513</v>
      </c>
      <c r="BI3218" s="110" t="s">
        <v>1927</v>
      </c>
      <c r="BJ3218" s="110" t="s">
        <v>3261</v>
      </c>
      <c r="BK3218" s="110"/>
      <c r="BL3218" s="110"/>
      <c r="BM3218" s="110"/>
      <c r="BN3218" s="110"/>
    </row>
    <row r="3219" spans="59:66" x14ac:dyDescent="0.25">
      <c r="BG3219" s="110" t="s">
        <v>1897</v>
      </c>
      <c r="BH3219" s="111" t="s">
        <v>6514</v>
      </c>
      <c r="BI3219" s="110" t="s">
        <v>1921</v>
      </c>
      <c r="BJ3219" s="110" t="s">
        <v>3309</v>
      </c>
      <c r="BK3219" s="110"/>
      <c r="BL3219" s="110"/>
      <c r="BM3219" s="110"/>
      <c r="BN3219" s="110"/>
    </row>
    <row r="3220" spans="59:66" x14ac:dyDescent="0.25">
      <c r="BG3220" s="110" t="s">
        <v>1898</v>
      </c>
      <c r="BH3220" s="111" t="s">
        <v>6515</v>
      </c>
      <c r="BI3220" s="110" t="s">
        <v>1927</v>
      </c>
      <c r="BJ3220" s="110" t="s">
        <v>3261</v>
      </c>
      <c r="BK3220" s="110"/>
      <c r="BL3220" s="110"/>
      <c r="BM3220" s="110"/>
      <c r="BN3220" s="110"/>
    </row>
    <row r="3221" spans="59:66" x14ac:dyDescent="0.25">
      <c r="BG3221" s="110" t="s">
        <v>1899</v>
      </c>
      <c r="BH3221" s="111" t="s">
        <v>6516</v>
      </c>
      <c r="BI3221" s="110" t="s">
        <v>2442</v>
      </c>
      <c r="BJ3221" s="110" t="s">
        <v>3321</v>
      </c>
      <c r="BK3221" s="110"/>
      <c r="BL3221" s="110"/>
      <c r="BM3221" s="110"/>
      <c r="BN3221" s="110"/>
    </row>
    <row r="3222" spans="59:66" x14ac:dyDescent="0.25">
      <c r="BG3222" s="110" t="s">
        <v>1900</v>
      </c>
      <c r="BH3222" s="111" t="s">
        <v>6517</v>
      </c>
      <c r="BI3222" s="110" t="s">
        <v>1919</v>
      </c>
      <c r="BJ3222" s="110" t="s">
        <v>3305</v>
      </c>
      <c r="BK3222" s="110"/>
      <c r="BL3222" s="110"/>
      <c r="BM3222" s="110"/>
      <c r="BN3222" s="110"/>
    </row>
    <row r="3223" spans="59:66" x14ac:dyDescent="0.25">
      <c r="BG3223" s="110" t="s">
        <v>1901</v>
      </c>
      <c r="BH3223" s="111" t="s">
        <v>6518</v>
      </c>
      <c r="BI3223" s="110" t="s">
        <v>507</v>
      </c>
      <c r="BJ3223" s="110" t="s">
        <v>3369</v>
      </c>
      <c r="BK3223" s="110"/>
      <c r="BL3223" s="110"/>
      <c r="BM3223" s="110"/>
      <c r="BN3223" s="110"/>
    </row>
    <row r="3224" spans="59:66" x14ac:dyDescent="0.25">
      <c r="BG3224" s="110" t="s">
        <v>1902</v>
      </c>
      <c r="BH3224" s="111" t="s">
        <v>6519</v>
      </c>
      <c r="BI3224" s="110" t="s">
        <v>1342</v>
      </c>
      <c r="BJ3224" s="110" t="s">
        <v>3359</v>
      </c>
      <c r="BK3224" s="110"/>
      <c r="BL3224" s="110"/>
      <c r="BM3224" s="110"/>
      <c r="BN3224" s="110"/>
    </row>
    <row r="3225" spans="59:66" x14ac:dyDescent="0.25">
      <c r="BG3225" s="110" t="s">
        <v>1903</v>
      </c>
      <c r="BH3225" s="111" t="s">
        <v>6520</v>
      </c>
      <c r="BI3225" s="110" t="s">
        <v>1924</v>
      </c>
      <c r="BJ3225" s="110" t="s">
        <v>3362</v>
      </c>
      <c r="BK3225" s="110"/>
      <c r="BL3225" s="110"/>
      <c r="BM3225" s="110"/>
      <c r="BN3225" s="110"/>
    </row>
    <row r="3226" spans="59:66" x14ac:dyDescent="0.25">
      <c r="BG3226" s="110" t="s">
        <v>1904</v>
      </c>
      <c r="BH3226" s="111" t="s">
        <v>6521</v>
      </c>
      <c r="BI3226" s="110" t="s">
        <v>1926</v>
      </c>
      <c r="BJ3226" s="110" t="s">
        <v>3319</v>
      </c>
      <c r="BK3226" s="110"/>
      <c r="BL3226" s="110"/>
      <c r="BM3226" s="110"/>
      <c r="BN3226" s="110"/>
    </row>
    <row r="3227" spans="59:66" x14ac:dyDescent="0.25">
      <c r="BG3227" s="110" t="s">
        <v>1905</v>
      </c>
      <c r="BH3227" s="111" t="s">
        <v>6522</v>
      </c>
      <c r="BI3227" s="110" t="s">
        <v>1926</v>
      </c>
      <c r="BJ3227" s="110" t="s">
        <v>3319</v>
      </c>
      <c r="BK3227" s="110"/>
      <c r="BL3227" s="110"/>
      <c r="BM3227" s="110"/>
      <c r="BN3227" s="110"/>
    </row>
    <row r="3228" spans="59:66" x14ac:dyDescent="0.25">
      <c r="BG3228" s="110" t="s">
        <v>1906</v>
      </c>
      <c r="BH3228" s="111" t="s">
        <v>6523</v>
      </c>
      <c r="BI3228" s="110" t="s">
        <v>1920</v>
      </c>
      <c r="BJ3228" s="110" t="s">
        <v>3337</v>
      </c>
      <c r="BK3228" s="110"/>
      <c r="BL3228" s="110"/>
      <c r="BM3228" s="110"/>
      <c r="BN3228" s="110"/>
    </row>
    <row r="3229" spans="59:66" x14ac:dyDescent="0.25">
      <c r="BG3229" s="110" t="s">
        <v>1907</v>
      </c>
      <c r="BH3229" s="111" t="s">
        <v>6524</v>
      </c>
      <c r="BI3229" s="110" t="s">
        <v>1928</v>
      </c>
      <c r="BJ3229" s="110" t="s">
        <v>3263</v>
      </c>
      <c r="BK3229" s="110"/>
      <c r="BL3229" s="110"/>
      <c r="BM3229" s="110"/>
      <c r="BN3229" s="110"/>
    </row>
    <row r="3230" spans="59:66" x14ac:dyDescent="0.25">
      <c r="BG3230" s="110" t="s">
        <v>1908</v>
      </c>
      <c r="BH3230" s="111" t="s">
        <v>6525</v>
      </c>
      <c r="BI3230" s="110" t="s">
        <v>1923</v>
      </c>
      <c r="BJ3230" s="110" t="s">
        <v>3316</v>
      </c>
      <c r="BK3230" s="110"/>
      <c r="BL3230" s="110"/>
      <c r="BM3230" s="110"/>
      <c r="BN3230" s="110"/>
    </row>
    <row r="3231" spans="59:66" x14ac:dyDescent="0.25">
      <c r="BG3231" s="110" t="s">
        <v>1909</v>
      </c>
      <c r="BH3231" s="111" t="s">
        <v>6526</v>
      </c>
      <c r="BI3231" s="110" t="s">
        <v>1930</v>
      </c>
      <c r="BJ3231" s="110" t="s">
        <v>3326</v>
      </c>
      <c r="BK3231" s="110"/>
      <c r="BL3231" s="110"/>
      <c r="BM3231" s="110"/>
      <c r="BN3231" s="110"/>
    </row>
    <row r="3232" spans="59:66" x14ac:dyDescent="0.25">
      <c r="BG3232" s="110" t="s">
        <v>1910</v>
      </c>
      <c r="BH3232" s="111" t="s">
        <v>6527</v>
      </c>
      <c r="BI3232" s="110" t="s">
        <v>1927</v>
      </c>
      <c r="BJ3232" s="110" t="s">
        <v>3261</v>
      </c>
      <c r="BK3232" s="110"/>
      <c r="BL3232" s="110"/>
      <c r="BM3232" s="110"/>
      <c r="BN3232" s="110"/>
    </row>
    <row r="3233" spans="59:66" x14ac:dyDescent="0.25">
      <c r="BG3233" s="110" t="s">
        <v>1911</v>
      </c>
      <c r="BH3233" s="111" t="s">
        <v>6528</v>
      </c>
      <c r="BI3233" s="110" t="s">
        <v>1927</v>
      </c>
      <c r="BJ3233" s="110" t="s">
        <v>3261</v>
      </c>
      <c r="BK3233" s="110"/>
      <c r="BL3233" s="110"/>
      <c r="BM3233" s="110"/>
      <c r="BN3233" s="110"/>
    </row>
    <row r="3234" spans="59:66" x14ac:dyDescent="0.25">
      <c r="BG3234" s="110" t="s">
        <v>1912</v>
      </c>
      <c r="BH3234" s="111" t="s">
        <v>6529</v>
      </c>
      <c r="BI3234" s="110" t="s">
        <v>1927</v>
      </c>
      <c r="BJ3234" s="110" t="s">
        <v>3261</v>
      </c>
      <c r="BK3234" s="110"/>
      <c r="BL3234" s="110"/>
      <c r="BM3234" s="110"/>
      <c r="BN3234" s="110"/>
    </row>
    <row r="3235" spans="59:66" x14ac:dyDescent="0.25">
      <c r="BG3235" s="110" t="s">
        <v>1913</v>
      </c>
      <c r="BH3235" s="111" t="s">
        <v>6530</v>
      </c>
      <c r="BI3235" s="110" t="s">
        <v>1930</v>
      </c>
      <c r="BJ3235" s="110" t="s">
        <v>3326</v>
      </c>
      <c r="BK3235" s="110"/>
      <c r="BL3235" s="110"/>
      <c r="BM3235" s="110"/>
      <c r="BN3235" s="110"/>
    </row>
    <row r="3236" spans="59:66" x14ac:dyDescent="0.25">
      <c r="BG3236" s="110" t="s">
        <v>1914</v>
      </c>
      <c r="BH3236" s="111" t="s">
        <v>6531</v>
      </c>
      <c r="BI3236" s="110" t="s">
        <v>1923</v>
      </c>
      <c r="BJ3236" s="110" t="s">
        <v>3316</v>
      </c>
      <c r="BK3236" s="110"/>
      <c r="BL3236" s="110"/>
      <c r="BM3236" s="110"/>
      <c r="BN3236" s="110"/>
    </row>
    <row r="3237" spans="59:66" x14ac:dyDescent="0.25">
      <c r="BG3237" s="110" t="s">
        <v>1915</v>
      </c>
      <c r="BH3237" s="111" t="s">
        <v>6532</v>
      </c>
      <c r="BI3237" s="110" t="s">
        <v>3064</v>
      </c>
      <c r="BJ3237" s="110" t="s">
        <v>3352</v>
      </c>
      <c r="BK3237" s="110"/>
      <c r="BL3237" s="110"/>
      <c r="BM3237" s="110"/>
      <c r="BN3237" s="110"/>
    </row>
    <row r="3238" spans="59:66" x14ac:dyDescent="0.25">
      <c r="BG3238" s="110" t="s">
        <v>1916</v>
      </c>
      <c r="BH3238" s="111" t="s">
        <v>6533</v>
      </c>
      <c r="BI3238" s="110" t="s">
        <v>1921</v>
      </c>
      <c r="BJ3238" s="110" t="s">
        <v>3309</v>
      </c>
      <c r="BK3238" s="110"/>
      <c r="BL3238" s="110"/>
      <c r="BM3238" s="110"/>
      <c r="BN3238" s="110"/>
    </row>
    <row r="3239" spans="59:66" x14ac:dyDescent="0.25">
      <c r="BG3239" s="110" t="s">
        <v>1917</v>
      </c>
      <c r="BH3239" s="111" t="s">
        <v>6534</v>
      </c>
      <c r="BI3239" s="110" t="s">
        <v>1928</v>
      </c>
      <c r="BJ3239" s="110" t="s">
        <v>3263</v>
      </c>
      <c r="BK3239" s="110"/>
      <c r="BL3239" s="110"/>
      <c r="BM3239" s="110"/>
      <c r="BN3239" s="110"/>
    </row>
    <row r="3240" spans="59:66" x14ac:dyDescent="0.25">
      <c r="BG3240" s="110" t="s">
        <v>1918</v>
      </c>
      <c r="BH3240" s="111" t="s">
        <v>6535</v>
      </c>
      <c r="BI3240" s="110" t="s">
        <v>1921</v>
      </c>
      <c r="BJ3240" s="110" t="s">
        <v>3309</v>
      </c>
      <c r="BK3240" s="110"/>
      <c r="BL3240" s="110"/>
      <c r="BM3240" s="110"/>
      <c r="BN3240" s="110"/>
    </row>
  </sheetData>
  <sheetProtection password="CCE5" sheet="1" objects="1" scenarios="1" formatColumns="0" formatRows="0" selectLockedCells="1"/>
  <mergeCells count="133">
    <mergeCell ref="AX50:BF55"/>
    <mergeCell ref="Y50:AF53"/>
    <mergeCell ref="M50:V53"/>
    <mergeCell ref="AT11:AW11"/>
    <mergeCell ref="AH11:AK11"/>
    <mergeCell ref="AW9:AW10"/>
    <mergeCell ref="AV9:AV10"/>
    <mergeCell ref="AU9:AU10"/>
    <mergeCell ref="AT9:AT10"/>
    <mergeCell ref="AS9:AS10"/>
    <mergeCell ref="AR9:AR10"/>
    <mergeCell ref="AQ9:AQ10"/>
    <mergeCell ref="AP9:AP10"/>
    <mergeCell ref="V11:Y11"/>
    <mergeCell ref="AI9:AI10"/>
    <mergeCell ref="BB6:BB11"/>
    <mergeCell ref="BC6:BC11"/>
    <mergeCell ref="BD6:BD11"/>
    <mergeCell ref="BE6:BE11"/>
    <mergeCell ref="V8:AG8"/>
    <mergeCell ref="O8:O10"/>
    <mergeCell ref="Q7:R7"/>
    <mergeCell ref="BF7:BK7"/>
    <mergeCell ref="Q11:R11"/>
    <mergeCell ref="C48:D49"/>
    <mergeCell ref="AB9:AB10"/>
    <mergeCell ref="AC9:AC10"/>
    <mergeCell ref="W9:W10"/>
    <mergeCell ref="B17:C17"/>
    <mergeCell ref="B24:C24"/>
    <mergeCell ref="AD9:AD10"/>
    <mergeCell ref="AE9:AE10"/>
    <mergeCell ref="AF9:AF10"/>
    <mergeCell ref="E11:G11"/>
    <mergeCell ref="B18:C18"/>
    <mergeCell ref="A6:C11"/>
    <mergeCell ref="D6:R6"/>
    <mergeCell ref="H11:P11"/>
    <mergeCell ref="B23:C23"/>
    <mergeCell ref="S6:S11"/>
    <mergeCell ref="B13:C13"/>
    <mergeCell ref="B16:C16"/>
    <mergeCell ref="Z11:AC11"/>
    <mergeCell ref="AD11:AG11"/>
    <mergeCell ref="D7:D11"/>
    <mergeCell ref="A12:C12"/>
    <mergeCell ref="R8:R10"/>
    <mergeCell ref="E7:G7"/>
    <mergeCell ref="B34:C34"/>
    <mergeCell ref="B25:C25"/>
    <mergeCell ref="G8:G10"/>
    <mergeCell ref="P8:P10"/>
    <mergeCell ref="H8:H10"/>
    <mergeCell ref="A46:C46"/>
    <mergeCell ref="B40:C40"/>
    <mergeCell ref="B41:C41"/>
    <mergeCell ref="B42:C42"/>
    <mergeCell ref="B35:C35"/>
    <mergeCell ref="B36:C36"/>
    <mergeCell ref="B37:C37"/>
    <mergeCell ref="B38:C38"/>
    <mergeCell ref="B39:C39"/>
    <mergeCell ref="E8:E10"/>
    <mergeCell ref="F8:F10"/>
    <mergeCell ref="AK9:AK10"/>
    <mergeCell ref="L8:N9"/>
    <mergeCell ref="A3:BY3"/>
    <mergeCell ref="A4:BY5"/>
    <mergeCell ref="BO8:BO11"/>
    <mergeCell ref="BT8:BT10"/>
    <mergeCell ref="BU8:BU10"/>
    <mergeCell ref="BV8:BV10"/>
    <mergeCell ref="H7:K7"/>
    <mergeCell ref="L7:P7"/>
    <mergeCell ref="AG9:AG10"/>
    <mergeCell ref="AA9:AA10"/>
    <mergeCell ref="X9:X10"/>
    <mergeCell ref="Y9:Y10"/>
    <mergeCell ref="V9:V10"/>
    <mergeCell ref="I8:I10"/>
    <mergeCell ref="K8:K10"/>
    <mergeCell ref="J8:J10"/>
    <mergeCell ref="Q8:Q10"/>
    <mergeCell ref="BP6:BP11"/>
    <mergeCell ref="BQ6:BQ11"/>
    <mergeCell ref="BT7:BU7"/>
    <mergeCell ref="BR6:BY6"/>
    <mergeCell ref="BR7:BS7"/>
    <mergeCell ref="AS1:AW1"/>
    <mergeCell ref="AX7:BA7"/>
    <mergeCell ref="AX8:AX11"/>
    <mergeCell ref="AY8:AY10"/>
    <mergeCell ref="AZ8:AZ10"/>
    <mergeCell ref="BA8:BA10"/>
    <mergeCell ref="AY11:BA11"/>
    <mergeCell ref="T7:AW7"/>
    <mergeCell ref="T6:BA6"/>
    <mergeCell ref="AP11:AS11"/>
    <mergeCell ref="T8:T11"/>
    <mergeCell ref="U8:U11"/>
    <mergeCell ref="AH9:AH10"/>
    <mergeCell ref="AL11:AO11"/>
    <mergeCell ref="AH8:AW8"/>
    <mergeCell ref="AY2:AZ2"/>
    <mergeCell ref="AS2:AW2"/>
    <mergeCell ref="AJ9:AJ10"/>
    <mergeCell ref="AM9:AM10"/>
    <mergeCell ref="AJ2:AO2"/>
    <mergeCell ref="Z9:Z10"/>
    <mergeCell ref="AN9:AN10"/>
    <mergeCell ref="AO9:AO10"/>
    <mergeCell ref="AL9:AL10"/>
    <mergeCell ref="BF6:BO6"/>
    <mergeCell ref="BV7:BW7"/>
    <mergeCell ref="BX7:BX11"/>
    <mergeCell ref="BY7:BY11"/>
    <mergeCell ref="BF8:BF11"/>
    <mergeCell ref="BG8:BG11"/>
    <mergeCell ref="BH8:BH11"/>
    <mergeCell ref="BI8:BI11"/>
    <mergeCell ref="BJ8:BJ11"/>
    <mergeCell ref="BM8:BM11"/>
    <mergeCell ref="BL7:BM7"/>
    <mergeCell ref="BN7:BO7"/>
    <mergeCell ref="BN8:BN11"/>
    <mergeCell ref="BR11:BS11"/>
    <mergeCell ref="BT11:BU11"/>
    <mergeCell ref="BV11:BW11"/>
    <mergeCell ref="BW8:BW10"/>
    <mergeCell ref="BK8:BK11"/>
    <mergeCell ref="BR8:BR10"/>
    <mergeCell ref="BS8:BS10"/>
    <mergeCell ref="BL8:BL11"/>
  </mergeCells>
  <phoneticPr fontId="1" type="noConversion"/>
  <dataValidations count="4">
    <dataValidation type="whole" operator="lessThanOrEqual" allowBlank="1" showInputMessage="1" showErrorMessage="1" sqref="AX2">
      <formula1>99999</formula1>
    </dataValidation>
    <dataValidation allowBlank="1" showInputMessage="1" showErrorMessage="1" errorTitle="HIBA!" error="Válassza ki a listából!" sqref="AJ2:AO2"/>
    <dataValidation type="list" allowBlank="1" showInputMessage="1" showErrorMessage="1" sqref="AS2:AW2">
      <formula1>$BG$46:$BG$3243</formula1>
    </dataValidation>
    <dataValidation type="whole" operator="greaterThanOrEqual" allowBlank="1" showInputMessage="1" showErrorMessage="1" errorTitle="HIBA" error="HIBÁS ÉRTÉK!" sqref="AX42:BA42 AX13:BA13 AX18:BA18 AX25:BA25 U13:AW45 E13:S45 T13:T46">
      <formula1>0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8" scale="2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előlap</vt:lpstr>
      <vt:lpstr>székhely</vt:lpstr>
      <vt:lpstr>székhely!Nyomtatási_cím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Aljegyző</cp:lastModifiedBy>
  <cp:lastPrinted>2017-01-31T13:45:12Z</cp:lastPrinted>
  <dcterms:created xsi:type="dcterms:W3CDTF">2002-10-08T12:47:03Z</dcterms:created>
  <dcterms:modified xsi:type="dcterms:W3CDTF">2017-05-03T14:06:31Z</dcterms:modified>
</cp:coreProperties>
</file>